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\Documents\scuola\POF 2014_2015\Allegato 5 - progetti\Area 7 Filone tematico\"/>
    </mc:Choice>
  </mc:AlternateContent>
  <bookViews>
    <workbookView xWindow="0" yWindow="0" windowWidth="20490" windowHeight="7155"/>
  </bookViews>
  <sheets>
    <sheet name="SCHEDA DIDATTICA" sheetId="3" r:id="rId1"/>
    <sheet name="SCHEDA FINANZIARIA" sheetId="2" r:id="rId2"/>
  </sheets>
  <calcPr calcId="152511"/>
</workbook>
</file>

<file path=xl/calcChain.xml><?xml version="1.0" encoding="utf-8"?>
<calcChain xmlns="http://schemas.openxmlformats.org/spreadsheetml/2006/main">
  <c r="F20" i="2" l="1"/>
  <c r="B24" i="2" l="1"/>
  <c r="F21" i="2" l="1"/>
  <c r="G41" i="2"/>
  <c r="H7" i="2"/>
  <c r="H8" i="2"/>
  <c r="H9" i="2"/>
  <c r="H10" i="2"/>
  <c r="H11" i="2"/>
  <c r="H12" i="2"/>
  <c r="H13" i="2"/>
  <c r="H14" i="2"/>
  <c r="H6" i="2" l="1"/>
  <c r="H15" i="2" s="1"/>
  <c r="H41" i="2"/>
  <c r="I41" i="2"/>
  <c r="J41" i="2"/>
  <c r="K41" i="2"/>
  <c r="L41" i="2"/>
  <c r="M41" i="2"/>
  <c r="I33" i="2"/>
  <c r="J33" i="2"/>
  <c r="K33" i="2"/>
  <c r="L33" i="2"/>
  <c r="M33" i="2"/>
  <c r="H33" i="2"/>
  <c r="G33" i="2"/>
  <c r="L15" i="2"/>
  <c r="L22" i="2"/>
  <c r="J24" i="2"/>
  <c r="H22" i="2"/>
  <c r="I22" i="2"/>
  <c r="J22" i="2"/>
  <c r="K22" i="2"/>
  <c r="M22" i="2"/>
  <c r="M15" i="2"/>
  <c r="K15" i="2"/>
  <c r="J15" i="2"/>
  <c r="I15" i="2"/>
  <c r="G15" i="2"/>
  <c r="E15" i="2"/>
  <c r="F19" i="2"/>
  <c r="G22" i="2" s="1"/>
  <c r="C15" i="2"/>
</calcChain>
</file>

<file path=xl/comments1.xml><?xml version="1.0" encoding="utf-8"?>
<comments xmlns="http://schemas.openxmlformats.org/spreadsheetml/2006/main">
  <authors>
    <author>Marianna Salvi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
  AREE di PROGETTO:  
1. Scuola Amica  
2. Salute   
3. GLI  
4. Continuità  
5. Formazione  
6. Approfondimenti disciplinari
</t>
        </r>
      </text>
    </comment>
  </commentList>
</comments>
</file>

<file path=xl/sharedStrings.xml><?xml version="1.0" encoding="utf-8"?>
<sst xmlns="http://schemas.openxmlformats.org/spreadsheetml/2006/main" count="157" uniqueCount="118">
  <si>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</si>
  <si>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</si>
  <si>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</si>
  <si>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</si>
  <si>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</si>
  <si>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</si>
  <si>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</si>
  <si>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NOME PROGETTO:</t>
  </si>
  <si>
    <t>Ore di insegnamento aggiuntive</t>
  </si>
  <si>
    <t>Ore forfettarie</t>
  </si>
  <si>
    <t>FONTE DI FINANZIAMENTO</t>
  </si>
  <si>
    <t>DOCENTI</t>
  </si>
  <si>
    <t xml:space="preserve">Ore funzionali </t>
  </si>
  <si>
    <t>ESPERTI</t>
  </si>
  <si>
    <t>Totale ore</t>
  </si>
  <si>
    <t>Costo orario</t>
  </si>
  <si>
    <t>Compenso totale</t>
  </si>
  <si>
    <t>MATERIALI NECESSARI</t>
  </si>
  <si>
    <t>Costo previsto</t>
  </si>
  <si>
    <t>VISITE DIDATTICHE O VIAGGI DI ISTRUZIONE</t>
  </si>
  <si>
    <t>Luogo</t>
  </si>
  <si>
    <t>Periodo</t>
  </si>
  <si>
    <t>Piano Diritto allo Studio</t>
  </si>
  <si>
    <t>Data</t>
  </si>
  <si>
    <t>Famiglie</t>
  </si>
  <si>
    <t>Referente del progetto</t>
  </si>
  <si>
    <t>previste</t>
  </si>
  <si>
    <t>approvate</t>
  </si>
  <si>
    <t>Approvato</t>
  </si>
  <si>
    <t>Non approvato</t>
  </si>
  <si>
    <t>TITOLO del PROGETTO :</t>
  </si>
  <si>
    <t xml:space="preserve">AREA di PROGETTO  : </t>
  </si>
  <si>
    <t>RESPONSABILE del PROGETTO :</t>
  </si>
  <si>
    <t>CLASSI COINVOLTE :</t>
  </si>
  <si>
    <t xml:space="preserve">DURATA DEL PROGETTO : </t>
  </si>
  <si>
    <t xml:space="preserve">FINALITÀ P.O.F. : </t>
  </si>
  <si>
    <t xml:space="preserve">Rilevare i bisogni formativi per organizzare un’offerta che assicuri la formazione di base, sappia integrare e apra allo sviluppo                                                                                     </t>
  </si>
  <si>
    <t>Programmare e progettare in modo collegiale e trasversale per motivare e orientare gli alunni</t>
  </si>
  <si>
    <t>Educare alla solidarietà e alla collaborazione attraverso i concetti di lealtà, sicurezza, responsabilità e rispetto delle persone e delle regole</t>
  </si>
  <si>
    <t>Favorire lo scambio tra culture e promuovere l’integrazione sociale e culturale di tutti gli alunni</t>
  </si>
  <si>
    <t>AREA TRASVERSALE DI RIFERIMENTO:</t>
  </si>
  <si>
    <t>METODO</t>
  </si>
  <si>
    <t>LOGICA</t>
  </si>
  <si>
    <t>COMUNICAZIONE</t>
  </si>
  <si>
    <t>CONVIVENZA CIVILE</t>
  </si>
  <si>
    <t xml:space="preserve">DESCRIZIONE DEL PROGETTO </t>
  </si>
  <si>
    <t xml:space="preserve">ATTIVITÀ </t>
  </si>
  <si>
    <t>PERIODO</t>
  </si>
  <si>
    <t>DATA</t>
  </si>
  <si>
    <t>REFERENTE</t>
  </si>
  <si>
    <t xml:space="preserve">SCHEDA DI PROGETTO a.s. 2014/2015 </t>
  </si>
  <si>
    <t xml:space="preserve">               REFERENTE per l’INFANZIA : </t>
  </si>
  <si>
    <t xml:space="preserve">               REFERENTE per la PRIMARIA :</t>
  </si>
  <si>
    <t xml:space="preserve">               REFERENTE per la MEDIA : </t>
  </si>
  <si>
    <t>FILONE TEMATICO</t>
  </si>
  <si>
    <t>Lanfranchi Simona</t>
  </si>
  <si>
    <t>FEBBRAIO - MAGGIO</t>
  </si>
  <si>
    <t>Laboratorio pomeridiano da svolgersi il lunedì o il mercoledì, aperto ai ragazzi di classe seconda o terza (si veda il file allegato con la descrizione dell'artista che lo propone)</t>
  </si>
  <si>
    <t>Esposizione finale dei lavori durante un evento di fine anno</t>
  </si>
  <si>
    <t>MAGGIO</t>
  </si>
  <si>
    <t>Artista Raouf Gharbia</t>
  </si>
  <si>
    <t>a. FILONE TEMATICO MEDIE</t>
  </si>
  <si>
    <t>FILONE TEMATICO MEDIE</t>
  </si>
  <si>
    <t>7. FILONE TEMATICO</t>
  </si>
  <si>
    <r>
      <rPr>
        <b/>
        <sz val="12"/>
        <color theme="1"/>
        <rFont val="Calibri"/>
        <family val="2"/>
        <scheme val="minor"/>
      </rPr>
      <t>Secondaria (cl.2 e 3)</t>
    </r>
    <r>
      <rPr>
        <sz val="12"/>
        <color theme="1"/>
        <rFont val="Calibri"/>
        <family val="2"/>
        <scheme val="minor"/>
      </rPr>
      <t xml:space="preserve"> - "CON - VIVERE" (Laboratorio artistico pomeridiano con Raouf Gharbia)</t>
    </r>
  </si>
  <si>
    <r>
      <rPr>
        <b/>
        <sz val="12"/>
        <color theme="1"/>
        <rFont val="Calibri"/>
        <family val="2"/>
        <scheme val="minor"/>
      </rPr>
      <t>Secondaria (cl. 3)</t>
    </r>
    <r>
      <rPr>
        <sz val="12"/>
        <color theme="1"/>
        <rFont val="Calibri"/>
        <family val="2"/>
        <scheme val="minor"/>
      </rPr>
      <t xml:space="preserve"> - "BILANCIO AMBIENTALE IN RESILIENZA"</t>
    </r>
  </si>
  <si>
    <t>Lanfranchi Simona, Salvi Marianna</t>
  </si>
  <si>
    <r>
      <t>Raccolta e aggiornamento informazioni sui consumi della scuola</t>
    </r>
    <r>
      <rPr>
        <sz val="12"/>
        <color rgb="FFFF0000"/>
        <rFont val="Calibri"/>
        <family val="2"/>
        <scheme val="minor"/>
      </rPr>
      <t xml:space="preserve"> (a cura dell’esperto):  </t>
    </r>
  </si>
  <si>
    <t>gennaio 2015</t>
  </si>
  <si>
    <t>Analisi dei consumi energetici e idrici da bollette e/o contatori, dei rifiuti prodotti, della mobilità</t>
  </si>
  <si>
    <r>
      <t xml:space="preserve">Analisi delle interazioni scuola-ambiente </t>
    </r>
    <r>
      <rPr>
        <sz val="12"/>
        <color rgb="FFFF0000"/>
        <rFont val="Calibri"/>
        <family val="2"/>
        <scheme val="minor"/>
      </rPr>
      <t>(intervento in classe con l’esperto)</t>
    </r>
  </si>
  <si>
    <t>febbraio 2015:</t>
  </si>
  <si>
    <t>Presentazione scenari di CRISI (ogni classe approfondirà un solo tema)</t>
  </si>
  <si>
    <t>1 modulo per classe</t>
  </si>
  <si>
    <r>
      <t xml:space="preserve">Elaborazione dati  e aggiornamento del "bilancio ambientale" della scuola media </t>
    </r>
    <r>
      <rPr>
        <sz val="12"/>
        <color rgb="FFFF0000"/>
        <rFont val="Calibri"/>
        <family val="2"/>
        <scheme val="minor"/>
      </rPr>
      <t xml:space="preserve">(a cura dell’esperto): </t>
    </r>
  </si>
  <si>
    <t>febbraio 2015</t>
  </si>
  <si>
    <r>
      <t>Consumo di acqua, gas metano, energia elettrica, rifiuti, emissioni CO</t>
    </r>
    <r>
      <rPr>
        <sz val="8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</si>
  <si>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Quantificazione dell’impatto della scuola </t>
    </r>
    <r>
      <rPr>
        <sz val="12"/>
        <color rgb="FFFF0000"/>
        <rFont val="Calibri"/>
        <family val="2"/>
        <scheme val="minor"/>
      </rPr>
      <t xml:space="preserve">(in classe con le insegnanti di scienze matematiche): </t>
    </r>
  </si>
  <si>
    <t>Attraverso delle schede guidate i ragazzi calcoleranno l’impatto ambientale della scuola, ogni classe</t>
  </si>
  <si>
    <t>4 moduli per classe</t>
  </si>
  <si>
    <t xml:space="preserve">tratterà un aspetto dell’impatto ambientale (utilizzo metano, acqua, energia elettrica, trasporti, rifiuti) </t>
  </si>
  <si>
    <t>ed elaborerà proposte per affrontare insieme una delle situazioni di crisi presentate</t>
  </si>
  <si>
    <t>Restituzione proposte per ridurre l’impatto ambientale della scuola e affrontare le situazioni di crisi</t>
  </si>
  <si>
    <t>(con le classi riunite a cura dell’esperto)</t>
  </si>
  <si>
    <t>3 moduli a classi riunite</t>
  </si>
  <si>
    <t>Restituzione finale alla Dirigenza e all'Amministrazione comunale</t>
  </si>
  <si>
    <t>marzo 2015:</t>
  </si>
  <si>
    <t>2 moduli a classi riunite</t>
  </si>
  <si>
    <t>Anna Frigerio</t>
  </si>
  <si>
    <t>Salvi Marianna</t>
  </si>
  <si>
    <t>Carminati Luisella</t>
  </si>
  <si>
    <t>Pojaghi Laura</t>
  </si>
  <si>
    <t>dott.ssa Negri Silvia</t>
  </si>
  <si>
    <t>Materiale artistico procurato dall'esperto Gharbia</t>
  </si>
  <si>
    <t>tutte</t>
  </si>
  <si>
    <t>tutto l'anno</t>
  </si>
  <si>
    <r>
      <rPr>
        <b/>
        <sz val="12"/>
        <color theme="1"/>
        <rFont val="Calibri"/>
        <family val="2"/>
        <scheme val="minor"/>
      </rPr>
      <t xml:space="preserve">Secondaria (cl.1) </t>
    </r>
    <r>
      <rPr>
        <sz val="12"/>
        <color theme="1"/>
        <rFont val="Calibri"/>
        <family val="2"/>
        <scheme val="minor"/>
      </rPr>
      <t>- "OSPITI CON LE ALI"</t>
    </r>
  </si>
  <si>
    <t>GENNAIO - FEBBRAIO</t>
  </si>
  <si>
    <t>Presentazione in classe dell'attività</t>
  </si>
  <si>
    <t>Uscita per l'osservazione degli uccelli svernabti sul lago di Olginate</t>
  </si>
  <si>
    <t>Approfondimento in classe</t>
  </si>
  <si>
    <t>esperti Parco Adda Nord</t>
  </si>
  <si>
    <t>Uscite sul fiume</t>
  </si>
  <si>
    <t>Fiume Adda</t>
  </si>
  <si>
    <t>gennaio - febbraio</t>
  </si>
  <si>
    <r>
      <rPr>
        <b/>
        <sz val="12"/>
        <color theme="1"/>
        <rFont val="Calibri"/>
        <family val="2"/>
        <scheme val="minor"/>
      </rPr>
      <t>Secondaria (tutte)</t>
    </r>
    <r>
      <rPr>
        <sz val="12"/>
        <color theme="1"/>
        <rFont val="Calibri"/>
        <family val="2"/>
        <scheme val="minor"/>
      </rPr>
      <t xml:space="preserve"> - "MUSICAL PINOCCHIO"</t>
    </r>
  </si>
  <si>
    <t>Realizzazione musical "PINOCCHIO"</t>
  </si>
  <si>
    <t>Materiali per scenografia MUSICAL</t>
  </si>
  <si>
    <t>X</t>
  </si>
  <si>
    <t>Materiali per realizzazione manifesti pubblicitari (arte)</t>
  </si>
  <si>
    <t>Como</t>
  </si>
  <si>
    <t>Gita scolastica (cl.1) . Lake watching</t>
  </si>
  <si>
    <t>da definire</t>
  </si>
  <si>
    <t>x</t>
  </si>
  <si>
    <t>Gita scolastica (cl.2) . Biolab</t>
  </si>
  <si>
    <t>Milano</t>
  </si>
  <si>
    <t>Genova</t>
  </si>
  <si>
    <t>Gita scolastica (cl.3) . Galata museo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</si>
</sst>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€&quot;\ #,##0.00"/>
    <numFmt numFmtId="166" formatCode="dd/mm/yy;@"/>
  </numFmts>
  <fonts count="2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indexed="8"/>
      <name val="Calibri"/>
      <family val="2"/>
    </font>
    <font>
      <sz val="12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0" fillId="0" borderId="7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 vertical="center" wrapText="1"/>
    </xf>
    <xf numFmtId="2" fontId="0" fillId="0" borderId="10" xfId="0" applyNumberFormat="1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Font="1" applyFill="1" applyBorder="1" applyAlignment="1">
      <alignment horizontal="center" vertical="center" wrapText="1"/>
    </xf>
    <xf numFmtId="2" fontId="0" fillId="0" borderId="14" xfId="0" applyNumberFormat="1" applyFont="1" applyBorder="1" applyAlignment="1">
      <alignment horizontal="center" vertical="center" wrapText="1"/>
    </xf>
    <xf numFmtId="2" fontId="0" fillId="0" borderId="15" xfId="0" applyNumberFormat="1" applyFont="1" applyBorder="1" applyAlignment="1">
      <alignment horizontal="center" vertical="center" wrapText="1"/>
    </xf>
    <xf numFmtId="164" fontId="0" fillId="0" borderId="10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Font="1" applyFill="1" applyBorder="1" applyAlignment="1">
      <alignment horizontal="center" vertical="center" wrapText="1"/>
    </xf>
    <xf numFmtId="164" fontId="0" fillId="0" borderId="15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6" xfId="0" applyNumberFormat="1" applyFont="1" applyFill="1" applyBorder="1" applyAlignment="1">
      <alignment horizontal="center" vertical="center" wrapText="1"/>
    </xf>
    <xf numFmtId="164" fontId="0" fillId="0" borderId="18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indent="1"/>
    </xf>
    <xf numFmtId="0" fontId="0" fillId="0" borderId="3" xfId="0" applyFont="1" applyBorder="1" applyAlignment="1">
      <alignment horizontal="left" vertical="center" wrapText="1" indent="1"/>
    </xf>
    <xf numFmtId="0" fontId="0" fillId="0" borderId="19" xfId="0" applyFont="1" applyBorder="1" applyAlignment="1">
      <alignment horizontal="left" vertical="center" wrapText="1" indent="1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9" xfId="0" applyNumberFormat="1" applyFont="1" applyBorder="1" applyAlignment="1">
      <alignment horizontal="center" vertical="center" wrapText="1"/>
    </xf>
    <xf numFmtId="165" fontId="0" fillId="0" borderId="19" xfId="0" applyNumberFormat="1" applyFont="1" applyBorder="1" applyAlignment="1">
      <alignment horizontal="center" vertical="center" wrapText="1"/>
    </xf>
    <xf numFmtId="165" fontId="0" fillId="0" borderId="16" xfId="0" applyNumberFormat="1" applyFont="1" applyFill="1" applyBorder="1" applyAlignment="1">
      <alignment horizontal="center" vertical="center" wrapText="1"/>
    </xf>
    <xf numFmtId="165" fontId="0" fillId="0" borderId="17" xfId="0" applyNumberFormat="1" applyFont="1" applyBorder="1" applyAlignment="1">
      <alignment horizontal="center" vertical="center" wrapText="1"/>
    </xf>
    <xf numFmtId="165" fontId="0" fillId="0" borderId="18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0" borderId="10" xfId="0" applyNumberFormat="1" applyFont="1" applyFill="1" applyBorder="1" applyAlignment="1">
      <alignment horizontal="center" vertical="center" wrapText="1"/>
    </xf>
    <xf numFmtId="165" fontId="0" fillId="0" borderId="11" xfId="0" applyNumberFormat="1" applyFont="1" applyBorder="1" applyAlignment="1">
      <alignment horizontal="center" vertical="center" wrapText="1"/>
    </xf>
    <xf numFmtId="165" fontId="0" fillId="0" borderId="12" xfId="0" applyNumberFormat="1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 wrapText="1"/>
    </xf>
    <xf numFmtId="165" fontId="0" fillId="0" borderId="13" xfId="0" applyNumberFormat="1" applyFont="1" applyFill="1" applyBorder="1" applyAlignment="1">
      <alignment horizontal="center" vertical="center" wrapText="1"/>
    </xf>
    <xf numFmtId="165" fontId="0" fillId="0" borderId="14" xfId="0" applyNumberFormat="1" applyFont="1" applyBorder="1" applyAlignment="1">
      <alignment horizontal="center" vertical="center" wrapText="1"/>
    </xf>
    <xf numFmtId="165" fontId="0" fillId="0" borderId="15" xfId="0" applyNumberFormat="1" applyFont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2" fontId="0" fillId="0" borderId="24" xfId="0" applyNumberFormat="1" applyFont="1" applyBorder="1" applyAlignment="1">
      <alignment horizontal="center" vertical="center" wrapText="1"/>
    </xf>
    <xf numFmtId="2" fontId="0" fillId="0" borderId="25" xfId="0" applyNumberFormat="1" applyFont="1" applyBorder="1" applyAlignment="1">
      <alignment horizontal="center" vertical="center" wrapText="1"/>
    </xf>
    <xf numFmtId="165" fontId="0" fillId="0" borderId="22" xfId="0" applyNumberFormat="1" applyFont="1" applyBorder="1" applyAlignment="1">
      <alignment horizontal="center" vertical="center" wrapText="1"/>
    </xf>
    <xf numFmtId="165" fontId="0" fillId="0" borderId="24" xfId="0" applyNumberFormat="1" applyFont="1" applyBorder="1" applyAlignment="1">
      <alignment horizontal="center" vertical="center" wrapText="1"/>
    </xf>
    <xf numFmtId="165" fontId="0" fillId="0" borderId="25" xfId="0" applyNumberFormat="1" applyFont="1" applyBorder="1" applyAlignment="1">
      <alignment horizontal="center" vertical="center" wrapText="1"/>
    </xf>
    <xf numFmtId="165" fontId="0" fillId="0" borderId="23" xfId="0" applyNumberFormat="1" applyFont="1" applyBorder="1" applyAlignment="1">
      <alignment horizontal="center" vertical="center" wrapText="1"/>
    </xf>
    <xf numFmtId="2" fontId="0" fillId="0" borderId="22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164" fontId="0" fillId="0" borderId="20" xfId="0" applyNumberFormat="1" applyFont="1" applyFill="1" applyBorder="1" applyAlignment="1">
      <alignment horizontal="center" vertical="center" wrapText="1"/>
    </xf>
    <xf numFmtId="164" fontId="0" fillId="0" borderId="35" xfId="0" applyNumberFormat="1" applyFont="1" applyFill="1" applyBorder="1" applyAlignment="1">
      <alignment horizontal="center" vertical="center" wrapText="1"/>
    </xf>
    <xf numFmtId="164" fontId="0" fillId="0" borderId="38" xfId="0" applyNumberFormat="1" applyFont="1" applyFill="1" applyBorder="1" applyAlignment="1">
      <alignment horizontal="center" vertical="center" wrapText="1"/>
    </xf>
    <xf numFmtId="164" fontId="0" fillId="0" borderId="20" xfId="0" applyNumberFormat="1" applyFont="1" applyBorder="1" applyAlignment="1">
      <alignment horizontal="center" vertical="center" wrapText="1"/>
    </xf>
    <xf numFmtId="164" fontId="0" fillId="0" borderId="35" xfId="0" applyNumberFormat="1" applyFont="1" applyBorder="1" applyAlignment="1">
      <alignment horizontal="center" vertical="center" wrapText="1"/>
    </xf>
    <xf numFmtId="164" fontId="0" fillId="0" borderId="38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 wrapText="1" indent="1"/>
    </xf>
    <xf numFmtId="164" fontId="0" fillId="0" borderId="16" xfId="0" applyNumberFormat="1" applyFont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center" vertical="center" wrapText="1"/>
    </xf>
    <xf numFmtId="164" fontId="0" fillId="0" borderId="13" xfId="0" applyNumberFormat="1" applyFont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30" xfId="0" applyFont="1" applyBorder="1" applyAlignment="1">
      <alignment horizontal="center" vertical="center" wrapText="1"/>
    </xf>
    <xf numFmtId="165" fontId="10" fillId="0" borderId="34" xfId="0" applyNumberFormat="1" applyFont="1" applyFill="1" applyBorder="1" applyAlignment="1">
      <alignment horizontal="center" vertical="center" wrapText="1"/>
    </xf>
    <xf numFmtId="165" fontId="10" fillId="0" borderId="11" xfId="0" applyNumberFormat="1" applyFont="1" applyFill="1" applyBorder="1" applyAlignment="1">
      <alignment horizontal="center" vertical="center" wrapText="1"/>
    </xf>
    <xf numFmtId="165" fontId="10" fillId="0" borderId="37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Fill="1" applyBorder="1" applyAlignment="1">
      <alignment horizontal="center" vertical="center" wrapText="1"/>
    </xf>
    <xf numFmtId="165" fontId="10" fillId="0" borderId="12" xfId="0" applyNumberFormat="1" applyFont="1" applyFill="1" applyBorder="1" applyAlignment="1">
      <alignment horizontal="center" vertical="center" wrapText="1"/>
    </xf>
    <xf numFmtId="165" fontId="10" fillId="0" borderId="15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5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5" fillId="0" borderId="0" xfId="0" applyNumberFormat="1" applyFont="1" applyFill="1" applyAlignment="1">
      <alignment horizontal="left" vertical="center"/>
    </xf>
    <xf numFmtId="0" fontId="0" fillId="0" borderId="54" xfId="0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165" fontId="7" fillId="0" borderId="40" xfId="0" applyNumberFormat="1" applyFont="1" applyFill="1" applyBorder="1" applyAlignment="1">
      <alignment horizontal="center" vertical="center" wrapText="1"/>
    </xf>
    <xf numFmtId="165" fontId="7" fillId="0" borderId="3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164" fontId="16" fillId="0" borderId="55" xfId="0" applyNumberFormat="1" applyFont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165" fontId="16" fillId="0" borderId="22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24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 indent="1"/>
    </xf>
    <xf numFmtId="164" fontId="16" fillId="0" borderId="15" xfId="0" applyNumberFormat="1" applyFont="1" applyFill="1" applyBorder="1" applyAlignment="1">
      <alignment horizontal="center" vertical="center" wrapText="1"/>
    </xf>
    <xf numFmtId="165" fontId="16" fillId="0" borderId="13" xfId="0" applyNumberFormat="1" applyFont="1" applyFill="1" applyBorder="1" applyAlignment="1">
      <alignment horizontal="center" vertical="center" wrapText="1"/>
    </xf>
    <xf numFmtId="165" fontId="16" fillId="0" borderId="14" xfId="0" applyNumberFormat="1" applyFont="1" applyBorder="1" applyAlignment="1">
      <alignment horizontal="center" vertical="center" wrapText="1"/>
    </xf>
    <xf numFmtId="165" fontId="16" fillId="0" borderId="25" xfId="0" applyNumberFormat="1" applyFont="1" applyBorder="1" applyAlignment="1">
      <alignment horizontal="center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9" fillId="0" borderId="54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14" fillId="0" borderId="54" xfId="0" applyNumberFormat="1" applyFont="1" applyBorder="1" applyAlignment="1">
      <alignment horizontal="left" vertical="center"/>
    </xf>
    <xf numFmtId="165" fontId="7" fillId="0" borderId="8" xfId="0" applyNumberFormat="1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17" fontId="0" fillId="0" borderId="54" xfId="0" quotePrefix="1" applyNumberFormat="1" applyBorder="1" applyAlignment="1">
      <alignment vertical="center" wrapText="1"/>
    </xf>
    <xf numFmtId="0" fontId="0" fillId="0" borderId="54" xfId="0" quotePrefix="1" applyBorder="1" applyAlignment="1">
      <alignment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41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41" xfId="0" applyNumberFormat="1" applyFont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19" xfId="0" applyFont="1" applyBorder="1" applyAlignment="1">
      <alignment horizontal="left" vertical="center" wrapText="1" indent="1"/>
    </xf>
    <xf numFmtId="164" fontId="16" fillId="0" borderId="16" xfId="0" applyNumberFormat="1" applyFont="1" applyBorder="1" applyAlignment="1">
      <alignment horizontal="center" vertical="center" wrapText="1"/>
    </xf>
    <xf numFmtId="164" fontId="16" fillId="0" borderId="20" xfId="0" applyNumberFormat="1" applyFont="1" applyFill="1" applyBorder="1" applyAlignment="1">
      <alignment horizontal="center" vertical="center" wrapText="1"/>
    </xf>
    <xf numFmtId="164" fontId="16" fillId="0" borderId="16" xfId="0" applyNumberFormat="1" applyFont="1" applyFill="1" applyBorder="1" applyAlignment="1">
      <alignment horizontal="center" vertical="center" wrapText="1"/>
    </xf>
    <xf numFmtId="164" fontId="16" fillId="0" borderId="18" xfId="0" applyNumberFormat="1" applyFont="1" applyBorder="1" applyAlignment="1">
      <alignment horizontal="center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 indent="1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164" fontId="16" fillId="0" borderId="55" xfId="0" applyNumberFormat="1" applyFont="1" applyBorder="1" applyAlignment="1" applyProtection="1">
      <alignment horizontal="center" vertical="center" wrapText="1"/>
      <protection locked="0"/>
    </xf>
    <xf numFmtId="164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>
      <alignment vertical="center"/>
    </xf>
    <xf numFmtId="164" fontId="16" fillId="0" borderId="56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>
      <alignment vertical="center" wrapText="1"/>
    </xf>
    <xf numFmtId="0" fontId="14" fillId="0" borderId="45" xfId="0" applyNumberFormat="1" applyFont="1" applyBorder="1" applyAlignment="1">
      <alignment horizontal="left" vertical="center" wrapText="1" indent="1"/>
    </xf>
    <xf numFmtId="0" fontId="14" fillId="0" borderId="52" xfId="0" applyNumberFormat="1" applyFont="1" applyBorder="1" applyAlignment="1">
      <alignment horizontal="left" vertical="center" wrapText="1" indent="1"/>
    </xf>
    <xf numFmtId="0" fontId="0" fillId="0" borderId="54" xfId="0" applyBorder="1" applyAlignment="1">
      <alignment horizontal="center" vertical="center"/>
    </xf>
    <xf numFmtId="0" fontId="14" fillId="0" borderId="54" xfId="0" applyNumberFormat="1" applyFont="1" applyBorder="1" applyAlignment="1">
      <alignment horizontal="left" vertical="center"/>
    </xf>
    <xf numFmtId="0" fontId="14" fillId="0" borderId="45" xfId="0" applyNumberFormat="1" applyFont="1" applyBorder="1" applyAlignment="1">
      <alignment horizontal="left" vertical="center" wrapText="1"/>
    </xf>
    <xf numFmtId="0" fontId="14" fillId="0" borderId="52" xfId="0" applyNumberFormat="1" applyFont="1" applyBorder="1" applyAlignment="1">
      <alignment horizontal="left" vertical="center" wrapText="1"/>
    </xf>
    <xf numFmtId="0" fontId="14" fillId="0" borderId="45" xfId="0" applyNumberFormat="1" applyFont="1" applyBorder="1" applyAlignment="1">
      <alignment horizontal="center" vertical="center"/>
    </xf>
    <xf numFmtId="0" fontId="14" fillId="0" borderId="52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14" fillId="0" borderId="45" xfId="0" applyNumberFormat="1" applyFont="1" applyBorder="1" applyAlignment="1">
      <alignment horizontal="left" vertical="center" indent="1"/>
    </xf>
    <xf numFmtId="0" fontId="14" fillId="0" borderId="52" xfId="0" applyNumberFormat="1" applyFont="1" applyBorder="1" applyAlignment="1">
      <alignment horizontal="left" vertical="center" indent="1"/>
    </xf>
    <xf numFmtId="0" fontId="14" fillId="0" borderId="30" xfId="0" applyNumberFormat="1" applyFont="1" applyBorder="1" applyAlignment="1">
      <alignment horizontal="left" vertical="center"/>
    </xf>
    <xf numFmtId="0" fontId="14" fillId="0" borderId="45" xfId="0" applyNumberFormat="1" applyFont="1" applyBorder="1" applyAlignment="1">
      <alignment horizontal="left" vertical="center"/>
    </xf>
    <xf numFmtId="0" fontId="14" fillId="0" borderId="52" xfId="0" applyNumberFormat="1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164" fontId="0" fillId="0" borderId="24" xfId="0" applyNumberFormat="1" applyFont="1" applyFill="1" applyBorder="1" applyAlignment="1">
      <alignment horizontal="center" vertical="center" wrapText="1"/>
    </xf>
    <xf numFmtId="164" fontId="0" fillId="0" borderId="48" xfId="0" applyNumberFormat="1" applyFont="1" applyFill="1" applyBorder="1" applyAlignment="1">
      <alignment horizontal="center" vertical="center" wrapText="1"/>
    </xf>
    <xf numFmtId="165" fontId="2" fillId="0" borderId="24" xfId="0" applyNumberFormat="1" applyFont="1" applyFill="1" applyBorder="1" applyAlignment="1">
      <alignment horizontal="center" vertical="center" wrapText="1"/>
    </xf>
    <xf numFmtId="165" fontId="2" fillId="0" borderId="36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6" fontId="0" fillId="0" borderId="45" xfId="0" applyNumberFormat="1" applyFont="1" applyBorder="1" applyAlignment="1">
      <alignment horizontal="center" vertical="center" wrapText="1"/>
    </xf>
    <xf numFmtId="166" fontId="0" fillId="0" borderId="53" xfId="0" applyNumberFormat="1" applyFont="1" applyBorder="1" applyAlignment="1">
      <alignment horizontal="center" vertical="center" wrapText="1"/>
    </xf>
    <xf numFmtId="166" fontId="0" fillId="0" borderId="52" xfId="0" applyNumberFormat="1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22" xfId="0" applyNumberFormat="1" applyFont="1" applyFill="1" applyBorder="1" applyAlignment="1">
      <alignment horizontal="center" vertical="center" wrapText="1"/>
    </xf>
    <xf numFmtId="164" fontId="0" fillId="0" borderId="4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left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49" xfId="0" applyNumberFormat="1" applyFont="1" applyFill="1" applyBorder="1" applyAlignment="1">
      <alignment horizontal="center" vertical="center" wrapText="1"/>
    </xf>
    <xf numFmtId="165" fontId="9" fillId="0" borderId="50" xfId="0" applyNumberFormat="1" applyFont="1" applyFill="1" applyBorder="1" applyAlignment="1">
      <alignment horizontal="center" vertical="center" wrapText="1"/>
    </xf>
    <xf numFmtId="165" fontId="9" fillId="0" borderId="28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65" fontId="2" fillId="0" borderId="39" xfId="0" applyNumberFormat="1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55" xfId="0" applyNumberFormat="1" applyFont="1" applyBorder="1" applyAlignment="1" applyProtection="1">
      <alignment horizontal="center" vertical="center" wrapText="1"/>
      <protection locked="0"/>
    </xf>
    <xf numFmtId="165" fontId="7" fillId="0" borderId="58" xfId="0" applyNumberFormat="1" applyFont="1" applyBorder="1" applyAlignment="1" applyProtection="1">
      <alignment horizontal="center" vertical="center" wrapText="1"/>
      <protection locked="0"/>
    </xf>
    <xf numFmtId="165" fontId="7" fillId="0" borderId="13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7" fillId="0" borderId="47" xfId="0" applyNumberFormat="1" applyFont="1" applyBorder="1" applyAlignment="1">
      <alignment horizontal="center" vertical="center" wrapText="1"/>
    </xf>
    <xf numFmtId="165" fontId="7" fillId="0" borderId="20" xfId="0" applyNumberFormat="1" applyFont="1" applyBorder="1" applyAlignment="1" applyProtection="1">
      <alignment horizontal="center" vertical="center" wrapText="1"/>
    </xf>
    <xf numFmtId="165" fontId="7" fillId="0" borderId="58" xfId="0" applyNumberFormat="1" applyFont="1" applyBorder="1" applyAlignment="1" applyProtection="1">
      <alignment horizontal="center" vertical="center" wrapText="1"/>
    </xf>
    <xf numFmtId="165" fontId="16" fillId="0" borderId="49" xfId="0" applyNumberFormat="1" applyFont="1" applyBorder="1" applyAlignment="1">
      <alignment horizontal="center" vertical="center" wrapText="1"/>
    </xf>
    <xf numFmtId="165" fontId="16" fillId="0" borderId="15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1905001</xdr:colOff>
      <xdr:row>12</xdr:row>
      <xdr:rowOff>133350</xdr:rowOff>
    </xdr:from>
    <xdr:to>
      <xdr:col>2</xdr:col>
      <xdr:colOff>2095501</xdr:colOff>
      <xdr:row>12</xdr:row>
      <xdr:rowOff>285750</xdr:rowOff>
    </xdr:to>
    <xdr:sp macro="" textlink="">
      <xdr:nvSpPr>
        <xdr:cNvPr id="2" name="CasellaDiTesto 1"/>
        <xdr:cNvSpPr txBox="1"/>
      </xdr:nvSpPr>
      <xdr:spPr>
        <a:xfrm>
          <a:off x="2857501" y="4476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13</xdr:row>
      <xdr:rowOff>95250</xdr:rowOff>
    </xdr:from>
    <xdr:to>
      <xdr:col>2</xdr:col>
      <xdr:colOff>2095500</xdr:colOff>
      <xdr:row>13</xdr:row>
      <xdr:rowOff>257175</xdr:rowOff>
    </xdr:to>
    <xdr:sp macro="" textlink="">
      <xdr:nvSpPr>
        <xdr:cNvPr id="4" name="CasellaDiTesto 3"/>
        <xdr:cNvSpPr txBox="1"/>
      </xdr:nvSpPr>
      <xdr:spPr>
        <a:xfrm>
          <a:off x="2857500" y="494347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</a:p>
      </xdr:txBody>
    </xdr:sp>
    <xdr:clientData/>
  </xdr:twoCellAnchor>
  <xdr:twoCellAnchor>
    <xdr:from>
      <xdr:col>2</xdr:col>
      <xdr:colOff>1905000</xdr:colOff>
      <xdr:row>14</xdr:row>
      <xdr:rowOff>95250</xdr:rowOff>
    </xdr:from>
    <xdr:to>
      <xdr:col>2</xdr:col>
      <xdr:colOff>2095500</xdr:colOff>
      <xdr:row>14</xdr:row>
      <xdr:rowOff>257175</xdr:rowOff>
    </xdr:to>
    <xdr:sp macro="" textlink="">
      <xdr:nvSpPr>
        <xdr:cNvPr id="5" name="CasellaDiTesto 4"/>
        <xdr:cNvSpPr txBox="1"/>
      </xdr:nvSpPr>
      <xdr:spPr>
        <a:xfrm>
          <a:off x="2857500" y="5448300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000"/>
            <a:t>X</a:t>
          </a:r>
        </a:p>
      </xdr:txBody>
    </xdr:sp>
    <xdr:clientData/>
  </xdr:twoCellAnchor>
  <xdr:twoCellAnchor>
    <xdr:from>
      <xdr:col>2</xdr:col>
      <xdr:colOff>1905000</xdr:colOff>
      <xdr:row>15</xdr:row>
      <xdr:rowOff>95250</xdr:rowOff>
    </xdr:from>
    <xdr:to>
      <xdr:col>2</xdr:col>
      <xdr:colOff>2095500</xdr:colOff>
      <xdr:row>15</xdr:row>
      <xdr:rowOff>257175</xdr:rowOff>
    </xdr:to>
    <xdr:sp macro="" textlink="">
      <xdr:nvSpPr>
        <xdr:cNvPr id="6" name="CasellaDiTesto 5"/>
        <xdr:cNvSpPr txBox="1"/>
      </xdr:nvSpPr>
      <xdr:spPr>
        <a:xfrm>
          <a:off x="2857500" y="595312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18</xdr:row>
      <xdr:rowOff>47625</xdr:rowOff>
    </xdr:from>
    <xdr:to>
      <xdr:col>2</xdr:col>
      <xdr:colOff>2095500</xdr:colOff>
      <xdr:row>18</xdr:row>
      <xdr:rowOff>200025</xdr:rowOff>
    </xdr:to>
    <xdr:sp macro="" textlink="">
      <xdr:nvSpPr>
        <xdr:cNvPr id="11" name="CasellaDiTesto 10"/>
        <xdr:cNvSpPr txBox="1"/>
      </xdr:nvSpPr>
      <xdr:spPr>
        <a:xfrm>
          <a:off x="2857500" y="58864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19</xdr:row>
      <xdr:rowOff>47625</xdr:rowOff>
    </xdr:from>
    <xdr:to>
      <xdr:col>2</xdr:col>
      <xdr:colOff>2095500</xdr:colOff>
      <xdr:row>19</xdr:row>
      <xdr:rowOff>200025</xdr:rowOff>
    </xdr:to>
    <xdr:sp macro="" textlink="">
      <xdr:nvSpPr>
        <xdr:cNvPr id="12" name="CasellaDiTesto 11"/>
        <xdr:cNvSpPr txBox="1"/>
      </xdr:nvSpPr>
      <xdr:spPr>
        <a:xfrm>
          <a:off x="2857500" y="61341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20</xdr:row>
      <xdr:rowOff>47625</xdr:rowOff>
    </xdr:from>
    <xdr:to>
      <xdr:col>2</xdr:col>
      <xdr:colOff>2095500</xdr:colOff>
      <xdr:row>20</xdr:row>
      <xdr:rowOff>200025</xdr:rowOff>
    </xdr:to>
    <xdr:sp macro="" textlink="">
      <xdr:nvSpPr>
        <xdr:cNvPr id="13" name="CasellaDiTesto 12"/>
        <xdr:cNvSpPr txBox="1"/>
      </xdr:nvSpPr>
      <xdr:spPr>
        <a:xfrm>
          <a:off x="2857500" y="6381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  <xdr:twoCellAnchor>
    <xdr:from>
      <xdr:col>2</xdr:col>
      <xdr:colOff>1905000</xdr:colOff>
      <xdr:row>21</xdr:row>
      <xdr:rowOff>47625</xdr:rowOff>
    </xdr:from>
    <xdr:to>
      <xdr:col>2</xdr:col>
      <xdr:colOff>2095500</xdr:colOff>
      <xdr:row>21</xdr:row>
      <xdr:rowOff>200025</xdr:rowOff>
    </xdr:to>
    <xdr:sp macro="" textlink="">
      <xdr:nvSpPr>
        <xdr:cNvPr id="14" name="CasellaDiTesto 13"/>
        <xdr:cNvSpPr txBox="1"/>
      </xdr:nvSpPr>
      <xdr:spPr>
        <a:xfrm>
          <a:off x="2857500" y="66294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3"/>
  <sheetViews>
    <sheetView tabSelected="1" topLeftCell="A22" workbookViewId="0">
      <selection activeCell="A30" sqref="A30:XFD33"/>
    </sheetView>
  </sheetViews>
  <sheetFormatPr defaultRowHeight="15" x14ac:dyDescent="0.25"/>
  <cols>
    <col min="2" max="2" width="5.140625" customWidth="1"/>
    <col min="3" max="3" width="35.140625" customWidth="1"/>
    <col min="4" max="4" width="64" customWidth="1"/>
    <col min="5" max="5" width="17.42578125" customWidth="1"/>
  </cols>
  <sheetData>
    <row r="1" spans="1:4" ht="28.5" x14ac:dyDescent="0.45">
      <c r="A1" s="81" t="s">
        <v>50</v>
      </c>
    </row>
    <row r="2" spans="1:4" ht="9.9499999999999993" customHeight="1" x14ac:dyDescent="0.25"/>
    <row r="3" spans="1:4" s="83" customFormat="1" ht="24.95" customHeight="1" x14ac:dyDescent="0.25">
      <c r="C3" s="87" t="s">
        <v>30</v>
      </c>
      <c r="D3" s="94" t="s">
        <v>62</v>
      </c>
    </row>
    <row r="4" spans="1:4" s="83" customFormat="1" ht="24.95" customHeight="1" x14ac:dyDescent="0.25">
      <c r="C4" s="87" t="s">
        <v>31</v>
      </c>
      <c r="D4" s="94" t="s">
        <v>63</v>
      </c>
    </row>
    <row r="5" spans="1:4" s="83" customFormat="1" ht="24.95" customHeight="1" x14ac:dyDescent="0.25">
      <c r="C5" s="87" t="s">
        <v>32</v>
      </c>
      <c r="D5" s="94" t="s">
        <v>66</v>
      </c>
    </row>
    <row r="6" spans="1:4" s="83" customFormat="1" ht="24.95" customHeight="1" x14ac:dyDescent="0.25">
      <c r="C6" s="88" t="s">
        <v>51</v>
      </c>
      <c r="D6" s="94"/>
    </row>
    <row r="7" spans="1:4" s="83" customFormat="1" ht="24.95" customHeight="1" x14ac:dyDescent="0.25">
      <c r="C7" s="88" t="s">
        <v>52</v>
      </c>
      <c r="D7" s="94"/>
    </row>
    <row r="8" spans="1:4" s="83" customFormat="1" ht="24.95" customHeight="1" x14ac:dyDescent="0.25">
      <c r="C8" s="88" t="s">
        <v>53</v>
      </c>
      <c r="D8" s="94" t="s">
        <v>66</v>
      </c>
    </row>
    <row r="9" spans="1:4" s="83" customFormat="1" ht="24.95" customHeight="1" x14ac:dyDescent="0.25">
      <c r="C9" s="87" t="s">
        <v>33</v>
      </c>
      <c r="D9" s="94" t="s">
        <v>94</v>
      </c>
    </row>
    <row r="10" spans="1:4" s="83" customFormat="1" ht="24.95" customHeight="1" x14ac:dyDescent="0.25">
      <c r="C10" s="87" t="s">
        <v>34</v>
      </c>
      <c r="D10" s="94" t="s">
        <v>95</v>
      </c>
    </row>
    <row r="11" spans="1:4" s="83" customFormat="1" ht="9.9499999999999993" customHeight="1" x14ac:dyDescent="0.25"/>
    <row r="12" spans="1:4" s="83" customFormat="1" ht="20.100000000000001" customHeight="1" x14ac:dyDescent="0.25">
      <c r="C12" s="82" t="s">
        <v>35</v>
      </c>
    </row>
    <row r="13" spans="1:4" s="83" customFormat="1" ht="30" customHeight="1" x14ac:dyDescent="0.25">
      <c r="C13" s="84"/>
      <c r="D13" s="91" t="s">
        <v>36</v>
      </c>
    </row>
    <row r="14" spans="1:4" s="83" customFormat="1" ht="30" customHeight="1" x14ac:dyDescent="0.25">
      <c r="C14" s="84"/>
      <c r="D14" s="91" t="s">
        <v>37</v>
      </c>
    </row>
    <row r="15" spans="1:4" s="83" customFormat="1" ht="30" customHeight="1" x14ac:dyDescent="0.25">
      <c r="C15" s="84"/>
      <c r="D15" s="91" t="s">
        <v>38</v>
      </c>
    </row>
    <row r="16" spans="1:4" s="83" customFormat="1" ht="30" customHeight="1" x14ac:dyDescent="0.25">
      <c r="C16" s="84"/>
      <c r="D16" s="91" t="s">
        <v>39</v>
      </c>
    </row>
    <row r="17" spans="2:5" s="83" customFormat="1" ht="9.9499999999999993" customHeight="1" x14ac:dyDescent="0.25"/>
    <row r="18" spans="2:5" s="83" customFormat="1" ht="20.100000000000001" customHeight="1" x14ac:dyDescent="0.25">
      <c r="C18" s="82" t="s">
        <v>40</v>
      </c>
    </row>
    <row r="19" spans="2:5" s="83" customFormat="1" ht="20.100000000000001" customHeight="1" x14ac:dyDescent="0.25">
      <c r="C19" s="84"/>
      <c r="D19" s="83" t="s">
        <v>41</v>
      </c>
    </row>
    <row r="20" spans="2:5" s="83" customFormat="1" ht="20.100000000000001" customHeight="1" x14ac:dyDescent="0.25">
      <c r="C20" s="84"/>
      <c r="D20" s="83" t="s">
        <v>42</v>
      </c>
    </row>
    <row r="21" spans="2:5" s="83" customFormat="1" ht="20.100000000000001" customHeight="1" x14ac:dyDescent="0.25">
      <c r="C21" s="84"/>
      <c r="D21" s="83" t="s">
        <v>43</v>
      </c>
    </row>
    <row r="22" spans="2:5" s="83" customFormat="1" ht="20.100000000000001" customHeight="1" x14ac:dyDescent="0.25">
      <c r="C22" s="84"/>
      <c r="D22" s="83" t="s">
        <v>44</v>
      </c>
    </row>
    <row r="23" spans="2:5" s="83" customFormat="1" ht="20.100000000000001" customHeight="1" x14ac:dyDescent="0.25">
      <c r="C23" s="82" t="s">
        <v>45</v>
      </c>
    </row>
    <row r="24" spans="2:5" s="83" customFormat="1" ht="20.100000000000001" customHeight="1" x14ac:dyDescent="0.25">
      <c r="C24" s="82"/>
    </row>
    <row r="25" spans="2:5" s="83" customFormat="1" ht="20.100000000000001" customHeight="1" x14ac:dyDescent="0.25">
      <c r="C25" s="147" t="s">
        <v>46</v>
      </c>
      <c r="D25" s="147"/>
      <c r="E25" s="85" t="s">
        <v>47</v>
      </c>
    </row>
    <row r="26" spans="2:5" s="83" customFormat="1" ht="30" x14ac:dyDescent="0.25">
      <c r="C26" s="145" t="s">
        <v>96</v>
      </c>
      <c r="D26" s="146"/>
      <c r="E26" s="86" t="s">
        <v>97</v>
      </c>
    </row>
    <row r="27" spans="2:5" s="83" customFormat="1" ht="20.100000000000001" customHeight="1" x14ac:dyDescent="0.25">
      <c r="B27" s="90">
        <v>1</v>
      </c>
      <c r="C27" s="145" t="s">
        <v>98</v>
      </c>
      <c r="D27" s="146"/>
      <c r="E27" s="86"/>
    </row>
    <row r="28" spans="2:5" s="83" customFormat="1" ht="20.100000000000001" customHeight="1" x14ac:dyDescent="0.25">
      <c r="B28" s="90">
        <v>2</v>
      </c>
      <c r="C28" s="145" t="s">
        <v>99</v>
      </c>
      <c r="D28" s="146"/>
      <c r="E28" s="86"/>
    </row>
    <row r="29" spans="2:5" s="83" customFormat="1" ht="20.100000000000001" customHeight="1" x14ac:dyDescent="0.25">
      <c r="B29" s="90">
        <v>3</v>
      </c>
      <c r="C29" s="145" t="s">
        <v>100</v>
      </c>
      <c r="D29" s="146"/>
      <c r="E29" s="86"/>
    </row>
    <row r="30" spans="2:5" s="83" customFormat="1" ht="20.100000000000001" customHeight="1" x14ac:dyDescent="0.25">
      <c r="B30" s="142"/>
      <c r="C30" s="145" t="s">
        <v>64</v>
      </c>
      <c r="D30" s="146"/>
      <c r="E30" s="114"/>
    </row>
    <row r="31" spans="2:5" s="83" customFormat="1" ht="37.5" customHeight="1" x14ac:dyDescent="0.25">
      <c r="B31" s="90">
        <v>1</v>
      </c>
      <c r="C31" s="145" t="s">
        <v>57</v>
      </c>
      <c r="D31" s="146"/>
      <c r="E31" s="93" t="s">
        <v>56</v>
      </c>
    </row>
    <row r="32" spans="2:5" s="83" customFormat="1" ht="24.95" customHeight="1" x14ac:dyDescent="0.25">
      <c r="B32" s="90">
        <v>2</v>
      </c>
      <c r="C32" s="157" t="s">
        <v>58</v>
      </c>
      <c r="D32" s="158"/>
      <c r="E32" s="93" t="s">
        <v>59</v>
      </c>
    </row>
    <row r="33" spans="2:5" s="83" customFormat="1" ht="24.95" customHeight="1" x14ac:dyDescent="0.25">
      <c r="B33" s="90"/>
      <c r="C33" s="145" t="s">
        <v>65</v>
      </c>
      <c r="D33" s="146"/>
      <c r="E33" s="86"/>
    </row>
    <row r="34" spans="2:5" s="83" customFormat="1" ht="24.95" customHeight="1" x14ac:dyDescent="0.25">
      <c r="B34" s="90">
        <v>1</v>
      </c>
      <c r="C34" s="159" t="s">
        <v>67</v>
      </c>
      <c r="D34" s="159"/>
      <c r="E34" s="119" t="s">
        <v>68</v>
      </c>
    </row>
    <row r="35" spans="2:5" s="83" customFormat="1" ht="24.95" customHeight="1" x14ac:dyDescent="0.25">
      <c r="B35" s="90"/>
      <c r="C35" s="148" t="s">
        <v>69</v>
      </c>
      <c r="D35" s="148"/>
      <c r="E35" s="86"/>
    </row>
    <row r="36" spans="2:5" s="83" customFormat="1" ht="24.95" customHeight="1" x14ac:dyDescent="0.25">
      <c r="B36" s="90">
        <v>2</v>
      </c>
      <c r="C36" s="148" t="s">
        <v>70</v>
      </c>
      <c r="D36" s="148"/>
      <c r="E36" s="119" t="s">
        <v>71</v>
      </c>
    </row>
    <row r="37" spans="2:5" s="83" customFormat="1" ht="24.95" customHeight="1" x14ac:dyDescent="0.25">
      <c r="B37" s="90"/>
      <c r="C37" s="148" t="s">
        <v>72</v>
      </c>
      <c r="D37" s="148"/>
      <c r="E37" s="120" t="s">
        <v>73</v>
      </c>
    </row>
    <row r="38" spans="2:5" s="83" customFormat="1" ht="24.95" customHeight="1" x14ac:dyDescent="0.25">
      <c r="B38" s="90">
        <v>3</v>
      </c>
      <c r="C38" s="148" t="s">
        <v>74</v>
      </c>
      <c r="D38" s="148"/>
      <c r="E38" s="120" t="s">
        <v>75</v>
      </c>
    </row>
    <row r="39" spans="2:5" s="83" customFormat="1" ht="24.95" customHeight="1" x14ac:dyDescent="0.25">
      <c r="B39" s="90"/>
      <c r="C39" s="115" t="s">
        <v>76</v>
      </c>
      <c r="D39" s="115"/>
      <c r="E39" s="86"/>
    </row>
    <row r="40" spans="2:5" s="83" customFormat="1" ht="24.95" customHeight="1" x14ac:dyDescent="0.25">
      <c r="B40" s="90">
        <v>4</v>
      </c>
      <c r="C40" s="149" t="s">
        <v>77</v>
      </c>
      <c r="D40" s="150"/>
      <c r="E40" s="120" t="s">
        <v>71</v>
      </c>
    </row>
    <row r="41" spans="2:5" s="83" customFormat="1" ht="24.95" customHeight="1" x14ac:dyDescent="0.25">
      <c r="B41" s="90"/>
      <c r="C41" s="149" t="s">
        <v>78</v>
      </c>
      <c r="D41" s="150"/>
      <c r="E41" s="86" t="s">
        <v>79</v>
      </c>
    </row>
    <row r="42" spans="2:5" s="83" customFormat="1" ht="24.95" customHeight="1" x14ac:dyDescent="0.25">
      <c r="B42" s="90"/>
      <c r="C42" s="160" t="s">
        <v>80</v>
      </c>
      <c r="D42" s="161"/>
      <c r="E42" s="86"/>
    </row>
    <row r="43" spans="2:5" s="83" customFormat="1" ht="24.95" customHeight="1" x14ac:dyDescent="0.25">
      <c r="B43" s="90"/>
      <c r="C43" s="160" t="s">
        <v>81</v>
      </c>
      <c r="D43" s="161"/>
      <c r="E43" s="86"/>
    </row>
    <row r="44" spans="2:5" s="83" customFormat="1" ht="24.95" customHeight="1" x14ac:dyDescent="0.25">
      <c r="B44" s="90">
        <v>5</v>
      </c>
      <c r="C44" s="160" t="s">
        <v>82</v>
      </c>
      <c r="D44" s="161"/>
      <c r="E44" s="120" t="s">
        <v>71</v>
      </c>
    </row>
    <row r="45" spans="2:5" s="83" customFormat="1" ht="24.95" customHeight="1" x14ac:dyDescent="0.25">
      <c r="B45" s="90"/>
      <c r="C45" s="160" t="s">
        <v>83</v>
      </c>
      <c r="D45" s="161"/>
      <c r="E45" s="86" t="s">
        <v>84</v>
      </c>
    </row>
    <row r="46" spans="2:5" s="83" customFormat="1" ht="24.95" customHeight="1" x14ac:dyDescent="0.25">
      <c r="B46" s="90">
        <v>6</v>
      </c>
      <c r="C46" s="160" t="s">
        <v>85</v>
      </c>
      <c r="D46" s="161"/>
      <c r="E46" s="86" t="s">
        <v>86</v>
      </c>
    </row>
    <row r="47" spans="2:5" s="83" customFormat="1" ht="24.95" customHeight="1" x14ac:dyDescent="0.25">
      <c r="B47" s="90"/>
      <c r="C47" s="151"/>
      <c r="D47" s="152"/>
      <c r="E47" s="86" t="s">
        <v>87</v>
      </c>
    </row>
    <row r="48" spans="2:5" s="83" customFormat="1" ht="24.95" customHeight="1" x14ac:dyDescent="0.25">
      <c r="B48" s="90"/>
      <c r="C48" s="145" t="s">
        <v>105</v>
      </c>
      <c r="D48" s="146"/>
      <c r="E48" s="86"/>
    </row>
    <row r="49" spans="2:5" s="83" customFormat="1" ht="24.95" customHeight="1" x14ac:dyDescent="0.25">
      <c r="B49" s="90">
        <v>1</v>
      </c>
      <c r="C49" s="160" t="s">
        <v>106</v>
      </c>
      <c r="D49" s="161"/>
      <c r="E49" s="86"/>
    </row>
    <row r="50" spans="2:5" s="83" customFormat="1" x14ac:dyDescent="0.25"/>
    <row r="51" spans="2:5" s="83" customFormat="1" ht="15.75" x14ac:dyDescent="0.25">
      <c r="C51" s="89" t="s">
        <v>48</v>
      </c>
      <c r="D51" s="89" t="s">
        <v>49</v>
      </c>
    </row>
    <row r="52" spans="2:5" x14ac:dyDescent="0.25">
      <c r="C52" s="155"/>
      <c r="D52" s="153" t="s">
        <v>66</v>
      </c>
    </row>
    <row r="53" spans="2:5" x14ac:dyDescent="0.25">
      <c r="C53" s="156"/>
      <c r="D53" s="154"/>
    </row>
  </sheetData>
  <mergeCells count="26">
    <mergeCell ref="D52:D53"/>
    <mergeCell ref="C52:C53"/>
    <mergeCell ref="C31:D31"/>
    <mergeCell ref="C32:D32"/>
    <mergeCell ref="C33:D33"/>
    <mergeCell ref="C34:D34"/>
    <mergeCell ref="C35:D35"/>
    <mergeCell ref="C36:D36"/>
    <mergeCell ref="C46:D46"/>
    <mergeCell ref="C49:D49"/>
    <mergeCell ref="C41:D41"/>
    <mergeCell ref="C42:D42"/>
    <mergeCell ref="C43:D43"/>
    <mergeCell ref="C44:D44"/>
    <mergeCell ref="C45:D45"/>
    <mergeCell ref="C48:D48"/>
    <mergeCell ref="C25:D25"/>
    <mergeCell ref="C37:D37"/>
    <mergeCell ref="C38:D38"/>
    <mergeCell ref="C40:D40"/>
    <mergeCell ref="C30:D30"/>
    <mergeCell ref="C26:D26"/>
    <mergeCell ref="C27:D27"/>
    <mergeCell ref="C28:D28"/>
    <mergeCell ref="C29:D29"/>
    <mergeCell ref="C47:D47"/>
  </mergeCells>
  <pageMargins left="0.70866141732283461" right="0.70866141732283461" top="0.74803149606299213" bottom="0.74803149606299213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4" zoomScaleNormal="100" workbookViewId="0">
      <selection activeCell="F43" sqref="F43"/>
    </sheetView>
  </sheetViews>
  <sheetFormatPr defaultRowHeight="15" x14ac:dyDescent="0.25"/>
  <cols>
    <col min="1" max="1" width="27.5703125" style="1" customWidth="1"/>
    <col min="2" max="2" width="9.7109375" style="1" bestFit="1" customWidth="1"/>
    <col min="3" max="4" width="11.7109375" style="3" customWidth="1"/>
    <col min="5" max="7" width="11.7109375" style="4" customWidth="1"/>
    <col min="8" max="13" width="11.42578125" style="1" customWidth="1"/>
    <col min="14" max="16384" width="9.140625" style="1"/>
  </cols>
  <sheetData>
    <row r="1" spans="1:13" ht="21.75" customHeight="1" x14ac:dyDescent="0.25">
      <c r="A1" s="32" t="s">
        <v>6</v>
      </c>
      <c r="B1" s="112" t="s">
        <v>54</v>
      </c>
      <c r="C1" s="112"/>
      <c r="D1" s="58"/>
      <c r="E1" s="31"/>
      <c r="F1" s="31"/>
      <c r="G1" s="31"/>
      <c r="H1" s="196" t="s">
        <v>7</v>
      </c>
      <c r="I1" s="196"/>
      <c r="J1" s="200" t="s">
        <v>61</v>
      </c>
      <c r="K1" s="200"/>
      <c r="L1" s="200"/>
      <c r="M1" s="200"/>
    </row>
    <row r="2" spans="1:13" ht="13.5" customHeight="1" x14ac:dyDescent="0.25"/>
    <row r="3" spans="1:13" ht="24.75" customHeight="1" x14ac:dyDescent="0.25">
      <c r="A3" s="2" t="s">
        <v>0</v>
      </c>
      <c r="B3" s="2"/>
    </row>
    <row r="4" spans="1:13" ht="46.5" customHeight="1" x14ac:dyDescent="0.25">
      <c r="A4" s="168" t="s">
        <v>11</v>
      </c>
      <c r="B4" s="188" t="s">
        <v>12</v>
      </c>
      <c r="C4" s="189"/>
      <c r="D4" s="190" t="s">
        <v>8</v>
      </c>
      <c r="E4" s="191"/>
      <c r="F4" s="192" t="s">
        <v>9</v>
      </c>
      <c r="G4" s="191"/>
      <c r="H4" s="172" t="s">
        <v>10</v>
      </c>
      <c r="I4" s="173"/>
      <c r="J4" s="173"/>
      <c r="K4" s="173"/>
      <c r="L4" s="173"/>
      <c r="M4" s="174"/>
    </row>
    <row r="5" spans="1:13" ht="30" customHeight="1" x14ac:dyDescent="0.25">
      <c r="A5" s="169"/>
      <c r="B5" s="68" t="s">
        <v>26</v>
      </c>
      <c r="C5" s="60" t="s">
        <v>27</v>
      </c>
      <c r="D5" s="68" t="s">
        <v>26</v>
      </c>
      <c r="E5" s="60" t="s">
        <v>27</v>
      </c>
      <c r="F5" s="68" t="s">
        <v>26</v>
      </c>
      <c r="G5" s="61" t="s">
        <v>27</v>
      </c>
      <c r="H5" s="9" t="s">
        <v>2</v>
      </c>
      <c r="I5" s="10" t="s">
        <v>22</v>
      </c>
      <c r="J5" s="10" t="s">
        <v>3</v>
      </c>
      <c r="K5" s="10" t="s">
        <v>4</v>
      </c>
      <c r="L5" s="50" t="s">
        <v>24</v>
      </c>
      <c r="M5" s="11" t="s">
        <v>5</v>
      </c>
    </row>
    <row r="6" spans="1:13" s="127" customFormat="1" ht="24" customHeight="1" x14ac:dyDescent="0.25">
      <c r="A6" s="97" t="s">
        <v>55</v>
      </c>
      <c r="B6" s="121"/>
      <c r="C6" s="122"/>
      <c r="D6" s="121"/>
      <c r="E6" s="123"/>
      <c r="F6" s="124"/>
      <c r="G6" s="123"/>
      <c r="H6" s="95">
        <f>+C6*17.5+E6*35+G6*17.5</f>
        <v>0</v>
      </c>
      <c r="I6" s="125"/>
      <c r="J6" s="125"/>
      <c r="K6" s="125"/>
      <c r="L6" s="125"/>
      <c r="M6" s="126"/>
    </row>
    <row r="7" spans="1:13" s="127" customFormat="1" ht="21.75" customHeight="1" x14ac:dyDescent="0.25">
      <c r="A7" s="128" t="s">
        <v>88</v>
      </c>
      <c r="B7" s="129"/>
      <c r="C7" s="130"/>
      <c r="D7" s="131"/>
      <c r="E7" s="132"/>
      <c r="F7" s="133"/>
      <c r="G7" s="132"/>
      <c r="H7" s="96">
        <f t="shared" ref="H7:H14" si="0">+C7*17.5+E7*35+G7*17.5</f>
        <v>0</v>
      </c>
      <c r="I7" s="134"/>
      <c r="J7" s="134"/>
      <c r="K7" s="134"/>
      <c r="L7" s="134"/>
      <c r="M7" s="135"/>
    </row>
    <row r="8" spans="1:13" ht="21.75" customHeight="1" x14ac:dyDescent="0.25">
      <c r="A8" s="30" t="s">
        <v>89</v>
      </c>
      <c r="B8" s="69"/>
      <c r="C8" s="62"/>
      <c r="D8" s="26"/>
      <c r="E8" s="27"/>
      <c r="F8" s="65"/>
      <c r="G8" s="27"/>
      <c r="H8" s="75">
        <f t="shared" si="0"/>
        <v>0</v>
      </c>
      <c r="I8" s="76"/>
      <c r="J8" s="76"/>
      <c r="K8" s="76"/>
      <c r="L8" s="76"/>
      <c r="M8" s="79"/>
    </row>
    <row r="9" spans="1:13" ht="21.75" customHeight="1" x14ac:dyDescent="0.25">
      <c r="A9" s="30" t="s">
        <v>90</v>
      </c>
      <c r="B9" s="69"/>
      <c r="C9" s="62"/>
      <c r="D9" s="26"/>
      <c r="E9" s="27"/>
      <c r="F9" s="65">
        <v>5</v>
      </c>
      <c r="G9" s="27"/>
      <c r="H9" s="75">
        <f t="shared" si="0"/>
        <v>0</v>
      </c>
      <c r="I9" s="76"/>
      <c r="J9" s="76"/>
      <c r="K9" s="76"/>
      <c r="L9" s="76"/>
      <c r="M9" s="79"/>
    </row>
    <row r="10" spans="1:13" ht="21.75" customHeight="1" x14ac:dyDescent="0.25">
      <c r="A10" s="30" t="s">
        <v>91</v>
      </c>
      <c r="B10" s="69"/>
      <c r="C10" s="62"/>
      <c r="D10" s="26"/>
      <c r="E10" s="27"/>
      <c r="F10" s="65"/>
      <c r="G10" s="27"/>
      <c r="H10" s="75">
        <f t="shared" si="0"/>
        <v>0</v>
      </c>
      <c r="I10" s="76"/>
      <c r="J10" s="76"/>
      <c r="K10" s="76"/>
      <c r="L10" s="76"/>
      <c r="M10" s="79"/>
    </row>
    <row r="11" spans="1:13" ht="21.75" customHeight="1" x14ac:dyDescent="0.25">
      <c r="A11" s="28"/>
      <c r="B11" s="70"/>
      <c r="C11" s="63"/>
      <c r="D11" s="21"/>
      <c r="E11" s="22"/>
      <c r="F11" s="66"/>
      <c r="G11" s="22"/>
      <c r="H11" s="75">
        <f t="shared" si="0"/>
        <v>0</v>
      </c>
      <c r="I11" s="76"/>
      <c r="J11" s="76"/>
      <c r="K11" s="76"/>
      <c r="L11" s="76"/>
      <c r="M11" s="79"/>
    </row>
    <row r="12" spans="1:13" ht="21.75" customHeight="1" x14ac:dyDescent="0.25">
      <c r="A12" s="28"/>
      <c r="B12" s="70"/>
      <c r="C12" s="63"/>
      <c r="D12" s="21"/>
      <c r="E12" s="22"/>
      <c r="F12" s="66"/>
      <c r="G12" s="22"/>
      <c r="H12" s="75">
        <f t="shared" si="0"/>
        <v>0</v>
      </c>
      <c r="I12" s="76"/>
      <c r="J12" s="76"/>
      <c r="K12" s="76"/>
      <c r="L12" s="76"/>
      <c r="M12" s="79"/>
    </row>
    <row r="13" spans="1:13" ht="21.75" customHeight="1" x14ac:dyDescent="0.25">
      <c r="A13" s="28"/>
      <c r="B13" s="70"/>
      <c r="C13" s="63"/>
      <c r="D13" s="21"/>
      <c r="E13" s="22"/>
      <c r="F13" s="66"/>
      <c r="G13" s="22"/>
      <c r="H13" s="75">
        <f t="shared" si="0"/>
        <v>0</v>
      </c>
      <c r="I13" s="76"/>
      <c r="J13" s="76"/>
      <c r="K13" s="76"/>
      <c r="L13" s="76"/>
      <c r="M13" s="79"/>
    </row>
    <row r="14" spans="1:13" ht="21.75" customHeight="1" x14ac:dyDescent="0.25">
      <c r="A14" s="29"/>
      <c r="B14" s="71"/>
      <c r="C14" s="64"/>
      <c r="D14" s="23"/>
      <c r="E14" s="24"/>
      <c r="F14" s="67"/>
      <c r="G14" s="24"/>
      <c r="H14" s="77">
        <f t="shared" si="0"/>
        <v>0</v>
      </c>
      <c r="I14" s="78"/>
      <c r="J14" s="78"/>
      <c r="K14" s="78"/>
      <c r="L14" s="78"/>
      <c r="M14" s="80"/>
    </row>
    <row r="15" spans="1:13" ht="17.25" customHeight="1" x14ac:dyDescent="0.25">
      <c r="C15" s="25">
        <f t="shared" ref="C15:M15" si="1">SUM(C6:C14)</f>
        <v>0</v>
      </c>
      <c r="D15" s="25"/>
      <c r="E15" s="25">
        <f t="shared" si="1"/>
        <v>0</v>
      </c>
      <c r="F15" s="25"/>
      <c r="G15" s="25">
        <f t="shared" si="1"/>
        <v>0</v>
      </c>
      <c r="H15" s="49">
        <f t="shared" si="1"/>
        <v>0</v>
      </c>
      <c r="I15" s="49">
        <f t="shared" si="1"/>
        <v>0</v>
      </c>
      <c r="J15" s="49">
        <f t="shared" si="1"/>
        <v>0</v>
      </c>
      <c r="K15" s="49">
        <f t="shared" si="1"/>
        <v>0</v>
      </c>
      <c r="L15" s="49">
        <f t="shared" si="1"/>
        <v>0</v>
      </c>
      <c r="M15" s="49">
        <f t="shared" si="1"/>
        <v>0</v>
      </c>
    </row>
    <row r="16" spans="1:13" ht="10.5" customHeight="1" x14ac:dyDescent="0.2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ht="46.5" customHeight="1" x14ac:dyDescent="0.25">
      <c r="A17" s="168" t="s">
        <v>13</v>
      </c>
      <c r="B17" s="188" t="s">
        <v>14</v>
      </c>
      <c r="C17" s="197"/>
      <c r="D17" s="172" t="s">
        <v>15</v>
      </c>
      <c r="E17" s="182"/>
      <c r="F17" s="201" t="s">
        <v>16</v>
      </c>
      <c r="G17" s="174"/>
      <c r="H17" s="172" t="s">
        <v>10</v>
      </c>
      <c r="I17" s="173"/>
      <c r="J17" s="173"/>
      <c r="K17" s="173"/>
      <c r="L17" s="173"/>
      <c r="M17" s="174"/>
    </row>
    <row r="18" spans="1:13" ht="30" customHeight="1" x14ac:dyDescent="0.25">
      <c r="A18" s="169"/>
      <c r="B18" s="68" t="s">
        <v>26</v>
      </c>
      <c r="C18" s="72" t="s">
        <v>27</v>
      </c>
      <c r="D18" s="198"/>
      <c r="E18" s="199"/>
      <c r="F18" s="202"/>
      <c r="G18" s="203"/>
      <c r="H18" s="9" t="s">
        <v>2</v>
      </c>
      <c r="I18" s="10" t="s">
        <v>22</v>
      </c>
      <c r="J18" s="10" t="s">
        <v>3</v>
      </c>
      <c r="K18" s="10" t="s">
        <v>4</v>
      </c>
      <c r="L18" s="50" t="s">
        <v>24</v>
      </c>
      <c r="M18" s="11" t="s">
        <v>5</v>
      </c>
    </row>
    <row r="19" spans="1:13" x14ac:dyDescent="0.25">
      <c r="A19" s="136" t="s">
        <v>60</v>
      </c>
      <c r="B19" s="98">
        <v>40</v>
      </c>
      <c r="C19" s="99"/>
      <c r="D19" s="221">
        <v>37.5</v>
      </c>
      <c r="E19" s="222"/>
      <c r="F19" s="227">
        <f>C19*D19</f>
        <v>0</v>
      </c>
      <c r="G19" s="222"/>
      <c r="H19" s="100"/>
      <c r="I19" s="116">
        <v>1500</v>
      </c>
      <c r="J19" s="102"/>
      <c r="K19" s="102"/>
      <c r="L19" s="103"/>
      <c r="M19" s="104"/>
    </row>
    <row r="20" spans="1:13" s="127" customFormat="1" ht="21.75" customHeight="1" x14ac:dyDescent="0.25">
      <c r="A20" s="137" t="s">
        <v>92</v>
      </c>
      <c r="B20" s="138">
        <v>8</v>
      </c>
      <c r="C20" s="139"/>
      <c r="D20" s="223">
        <v>50</v>
      </c>
      <c r="E20" s="224"/>
      <c r="F20" s="228">
        <f>C20*D20</f>
        <v>0</v>
      </c>
      <c r="G20" s="229"/>
      <c r="H20" s="140"/>
      <c r="I20" s="141">
        <v>400</v>
      </c>
      <c r="J20" s="117"/>
      <c r="K20" s="117"/>
      <c r="L20" s="105"/>
      <c r="M20" s="118"/>
    </row>
    <row r="21" spans="1:13" ht="21.75" customHeight="1" x14ac:dyDescent="0.25">
      <c r="A21" s="106" t="s">
        <v>101</v>
      </c>
      <c r="B21" s="143">
        <v>15</v>
      </c>
      <c r="C21" s="107"/>
      <c r="D21" s="225">
        <v>0</v>
      </c>
      <c r="E21" s="226"/>
      <c r="F21" s="230">
        <f t="shared" ref="F21" si="2">C21*D21</f>
        <v>0</v>
      </c>
      <c r="G21" s="231"/>
      <c r="H21" s="108"/>
      <c r="I21" s="109">
        <v>0</v>
      </c>
      <c r="J21" s="109"/>
      <c r="K21" s="109"/>
      <c r="L21" s="110"/>
      <c r="M21" s="111"/>
    </row>
    <row r="22" spans="1:13" ht="17.25" customHeight="1" x14ac:dyDescent="0.25">
      <c r="B22" s="144"/>
      <c r="C22" s="25"/>
      <c r="D22" s="25"/>
      <c r="E22" s="25"/>
      <c r="F22" s="25"/>
      <c r="G22" s="49">
        <f>SUM(F19:G21)</f>
        <v>0</v>
      </c>
      <c r="H22" s="49">
        <f t="shared" ref="H22:M22" si="3">SUM(H19:H21)</f>
        <v>0</v>
      </c>
      <c r="I22" s="49">
        <f t="shared" si="3"/>
        <v>1900</v>
      </c>
      <c r="J22" s="49">
        <f t="shared" si="3"/>
        <v>0</v>
      </c>
      <c r="K22" s="49">
        <f t="shared" si="3"/>
        <v>0</v>
      </c>
      <c r="L22" s="49">
        <f t="shared" si="3"/>
        <v>0</v>
      </c>
      <c r="M22" s="49">
        <f t="shared" si="3"/>
        <v>0</v>
      </c>
    </row>
    <row r="23" spans="1:13" ht="17.25" customHeight="1" x14ac:dyDescent="0.25">
      <c r="C23" s="25"/>
      <c r="D23" s="25"/>
      <c r="E23" s="25"/>
      <c r="F23" s="25"/>
      <c r="G23" s="49"/>
      <c r="H23" s="49"/>
      <c r="I23" s="49"/>
      <c r="J23" s="49"/>
      <c r="K23" s="49"/>
      <c r="L23" s="49"/>
      <c r="M23" s="49"/>
    </row>
    <row r="24" spans="1:13" ht="21.75" customHeight="1" x14ac:dyDescent="0.25">
      <c r="A24" s="32" t="s">
        <v>6</v>
      </c>
      <c r="B24" s="112" t="str">
        <f>B1</f>
        <v>FILONE TEMATICO</v>
      </c>
      <c r="C24" s="92"/>
      <c r="D24" s="58"/>
      <c r="E24" s="31"/>
      <c r="F24" s="31"/>
      <c r="G24" s="31"/>
      <c r="H24" s="196" t="s">
        <v>7</v>
      </c>
      <c r="I24" s="196"/>
      <c r="J24" s="200" t="str">
        <f>J1</f>
        <v>a. FILONE TEMATICO MEDIE</v>
      </c>
      <c r="K24" s="200"/>
      <c r="L24" s="200"/>
      <c r="M24" s="200"/>
    </row>
    <row r="25" spans="1:13" ht="13.5" customHeight="1" x14ac:dyDescent="0.25"/>
    <row r="26" spans="1:13" ht="24.75" customHeight="1" x14ac:dyDescent="0.25">
      <c r="A26" s="2" t="s">
        <v>1</v>
      </c>
      <c r="B26" s="2"/>
    </row>
    <row r="27" spans="1:13" ht="46.5" customHeight="1" x14ac:dyDescent="0.25">
      <c r="A27" s="215" t="s">
        <v>17</v>
      </c>
      <c r="B27" s="216"/>
      <c r="C27" s="216"/>
      <c r="D27" s="216"/>
      <c r="E27" s="216"/>
      <c r="F27" s="217"/>
      <c r="G27" s="170" t="s">
        <v>18</v>
      </c>
      <c r="H27" s="172" t="s">
        <v>10</v>
      </c>
      <c r="I27" s="173"/>
      <c r="J27" s="173"/>
      <c r="K27" s="173"/>
      <c r="L27" s="173"/>
      <c r="M27" s="174"/>
    </row>
    <row r="28" spans="1:13" ht="30" customHeight="1" x14ac:dyDescent="0.25">
      <c r="A28" s="218"/>
      <c r="B28" s="219"/>
      <c r="C28" s="219"/>
      <c r="D28" s="219"/>
      <c r="E28" s="219"/>
      <c r="F28" s="220"/>
      <c r="G28" s="171"/>
      <c r="H28" s="9" t="s">
        <v>2</v>
      </c>
      <c r="I28" s="10" t="s">
        <v>22</v>
      </c>
      <c r="J28" s="10" t="s">
        <v>3</v>
      </c>
      <c r="K28" s="10" t="s">
        <v>4</v>
      </c>
      <c r="L28" s="50" t="s">
        <v>24</v>
      </c>
      <c r="M28" s="11" t="s">
        <v>5</v>
      </c>
    </row>
    <row r="29" spans="1:13" ht="21.75" customHeight="1" x14ac:dyDescent="0.25">
      <c r="A29" s="210" t="s">
        <v>93</v>
      </c>
      <c r="B29" s="211"/>
      <c r="C29" s="211"/>
      <c r="D29" s="211"/>
      <c r="E29" s="211"/>
      <c r="F29" s="212"/>
      <c r="G29" s="33"/>
      <c r="H29" s="34"/>
      <c r="I29" s="101"/>
      <c r="J29" s="35"/>
      <c r="K29" s="35"/>
      <c r="L29" s="53"/>
      <c r="M29" s="36"/>
    </row>
    <row r="30" spans="1:13" ht="21.75" customHeight="1" x14ac:dyDescent="0.25">
      <c r="A30" s="210" t="s">
        <v>107</v>
      </c>
      <c r="B30" s="211"/>
      <c r="C30" s="211"/>
      <c r="D30" s="211"/>
      <c r="E30" s="211"/>
      <c r="F30" s="212"/>
      <c r="G30" s="37"/>
      <c r="H30" s="38"/>
      <c r="I30" s="39" t="s">
        <v>108</v>
      </c>
      <c r="J30" s="39"/>
      <c r="K30" s="39"/>
      <c r="L30" s="56"/>
      <c r="M30" s="40"/>
    </row>
    <row r="31" spans="1:13" ht="21.75" customHeight="1" x14ac:dyDescent="0.25">
      <c r="A31" s="210" t="s">
        <v>109</v>
      </c>
      <c r="B31" s="211"/>
      <c r="C31" s="211"/>
      <c r="D31" s="211"/>
      <c r="E31" s="211"/>
      <c r="F31" s="212"/>
      <c r="G31" s="41"/>
      <c r="H31" s="42"/>
      <c r="I31" s="43"/>
      <c r="J31" s="43"/>
      <c r="K31" s="43"/>
      <c r="L31" s="54"/>
      <c r="M31" s="44"/>
    </row>
    <row r="32" spans="1:13" ht="21.75" customHeight="1" x14ac:dyDescent="0.25">
      <c r="A32" s="180"/>
      <c r="B32" s="213"/>
      <c r="C32" s="213"/>
      <c r="D32" s="213"/>
      <c r="E32" s="213"/>
      <c r="F32" s="214"/>
      <c r="G32" s="45"/>
      <c r="H32" s="46"/>
      <c r="I32" s="47"/>
      <c r="J32" s="47"/>
      <c r="K32" s="47"/>
      <c r="L32" s="55"/>
      <c r="M32" s="48"/>
    </row>
    <row r="33" spans="1:13" ht="17.25" customHeight="1" x14ac:dyDescent="0.25">
      <c r="C33" s="25"/>
      <c r="D33" s="25"/>
      <c r="E33" s="25"/>
      <c r="F33" s="25"/>
      <c r="G33" s="49">
        <f>SUM(G29:G32)</f>
        <v>0</v>
      </c>
      <c r="H33" s="49">
        <f>SUM(H29:H32)</f>
        <v>0</v>
      </c>
      <c r="I33" s="49">
        <f t="shared" ref="I33:M33" si="4">SUM(I29:I32)</f>
        <v>0</v>
      </c>
      <c r="J33" s="49">
        <f t="shared" si="4"/>
        <v>0</v>
      </c>
      <c r="K33" s="49">
        <f t="shared" si="4"/>
        <v>0</v>
      </c>
      <c r="L33" s="49">
        <f t="shared" si="4"/>
        <v>0</v>
      </c>
      <c r="M33" s="49">
        <f t="shared" si="4"/>
        <v>0</v>
      </c>
    </row>
    <row r="35" spans="1:13" ht="46.5" customHeight="1" x14ac:dyDescent="0.25">
      <c r="A35" s="168" t="s">
        <v>19</v>
      </c>
      <c r="B35" s="172" t="s">
        <v>20</v>
      </c>
      <c r="C35" s="182"/>
      <c r="D35" s="201" t="s">
        <v>21</v>
      </c>
      <c r="E35" s="182"/>
      <c r="F35" s="201" t="s">
        <v>18</v>
      </c>
      <c r="G35" s="174"/>
      <c r="H35" s="172" t="s">
        <v>10</v>
      </c>
      <c r="I35" s="173"/>
      <c r="J35" s="173"/>
      <c r="K35" s="173"/>
      <c r="L35" s="173"/>
      <c r="M35" s="174"/>
    </row>
    <row r="36" spans="1:13" ht="30" customHeight="1" x14ac:dyDescent="0.25">
      <c r="A36" s="169"/>
      <c r="B36" s="183"/>
      <c r="C36" s="184"/>
      <c r="D36" s="202"/>
      <c r="E36" s="184"/>
      <c r="F36" s="202"/>
      <c r="G36" s="203"/>
      <c r="H36" s="9" t="s">
        <v>2</v>
      </c>
      <c r="I36" s="10" t="s">
        <v>22</v>
      </c>
      <c r="J36" s="10" t="s">
        <v>3</v>
      </c>
      <c r="K36" s="10" t="s">
        <v>4</v>
      </c>
      <c r="L36" s="50" t="s">
        <v>24</v>
      </c>
      <c r="M36" s="11" t="s">
        <v>5</v>
      </c>
    </row>
    <row r="37" spans="1:13" ht="21.75" customHeight="1" x14ac:dyDescent="0.25">
      <c r="A37" s="6" t="s">
        <v>102</v>
      </c>
      <c r="B37" s="178" t="s">
        <v>103</v>
      </c>
      <c r="C37" s="179"/>
      <c r="D37" s="194" t="s">
        <v>104</v>
      </c>
      <c r="E37" s="195"/>
      <c r="F37" s="206">
        <v>0</v>
      </c>
      <c r="G37" s="207"/>
      <c r="H37" s="12"/>
      <c r="I37" s="13"/>
      <c r="J37" s="13"/>
      <c r="K37" s="13"/>
      <c r="L37" s="57"/>
      <c r="M37" s="14"/>
    </row>
    <row r="38" spans="1:13" ht="30" x14ac:dyDescent="0.25">
      <c r="A38" s="7" t="s">
        <v>111</v>
      </c>
      <c r="B38" s="162" t="s">
        <v>110</v>
      </c>
      <c r="C38" s="163"/>
      <c r="D38" s="164"/>
      <c r="E38" s="165"/>
      <c r="F38" s="166" t="s">
        <v>112</v>
      </c>
      <c r="G38" s="167"/>
      <c r="H38" s="15"/>
      <c r="I38" s="16"/>
      <c r="J38" s="16"/>
      <c r="K38" s="16"/>
      <c r="L38" s="51" t="s">
        <v>113</v>
      </c>
      <c r="M38" s="17"/>
    </row>
    <row r="39" spans="1:13" x14ac:dyDescent="0.25">
      <c r="A39" s="7" t="s">
        <v>114</v>
      </c>
      <c r="B39" s="162" t="s">
        <v>115</v>
      </c>
      <c r="C39" s="163"/>
      <c r="D39" s="164"/>
      <c r="E39" s="165"/>
      <c r="F39" s="166" t="s">
        <v>112</v>
      </c>
      <c r="G39" s="167"/>
      <c r="H39" s="15"/>
      <c r="I39" s="16"/>
      <c r="J39" s="16"/>
      <c r="K39" s="16"/>
      <c r="L39" s="51" t="s">
        <v>113</v>
      </c>
      <c r="M39" s="17"/>
    </row>
    <row r="40" spans="1:13" ht="30" x14ac:dyDescent="0.25">
      <c r="A40" s="8" t="s">
        <v>117</v>
      </c>
      <c r="B40" s="180" t="s">
        <v>116</v>
      </c>
      <c r="C40" s="181"/>
      <c r="D40" s="204"/>
      <c r="E40" s="205"/>
      <c r="F40" s="208" t="s">
        <v>112</v>
      </c>
      <c r="G40" s="209"/>
      <c r="H40" s="18"/>
      <c r="I40" s="19"/>
      <c r="J40" s="19"/>
      <c r="K40" s="19"/>
      <c r="L40" s="52" t="s">
        <v>113</v>
      </c>
      <c r="M40" s="20"/>
    </row>
    <row r="41" spans="1:13" ht="17.25" customHeight="1" x14ac:dyDescent="0.25">
      <c r="C41" s="25"/>
      <c r="D41" s="25"/>
      <c r="E41" s="25"/>
      <c r="F41" s="25"/>
      <c r="G41" s="49">
        <f>SUM(F37:G40)</f>
        <v>0</v>
      </c>
      <c r="H41" s="49">
        <f t="shared" ref="H41:M41" si="5">SUM(H37:H40)</f>
        <v>0</v>
      </c>
      <c r="I41" s="49">
        <f t="shared" si="5"/>
        <v>0</v>
      </c>
      <c r="J41" s="49">
        <f t="shared" si="5"/>
        <v>0</v>
      </c>
      <c r="K41" s="49">
        <f t="shared" si="5"/>
        <v>0</v>
      </c>
      <c r="L41" s="49">
        <f t="shared" si="5"/>
        <v>0</v>
      </c>
      <c r="M41" s="49">
        <f t="shared" si="5"/>
        <v>0</v>
      </c>
    </row>
    <row r="42" spans="1:13" ht="17.25" customHeight="1" x14ac:dyDescent="0.25"/>
    <row r="43" spans="1:13" x14ac:dyDescent="0.25">
      <c r="A43" s="59"/>
      <c r="B43" s="59"/>
    </row>
    <row r="44" spans="1:13" ht="22.5" customHeight="1" x14ac:dyDescent="0.25">
      <c r="A44" s="73" t="s">
        <v>28</v>
      </c>
      <c r="B44" s="113"/>
      <c r="E44" s="1"/>
      <c r="F44" s="1"/>
      <c r="G44" s="5" t="s">
        <v>23</v>
      </c>
      <c r="K44" s="193" t="s">
        <v>25</v>
      </c>
      <c r="L44" s="193"/>
    </row>
    <row r="45" spans="1:13" ht="22.5" customHeight="1" x14ac:dyDescent="0.25">
      <c r="A45" s="73" t="s">
        <v>29</v>
      </c>
      <c r="B45" s="74"/>
      <c r="E45" s="3"/>
      <c r="F45" s="175"/>
      <c r="G45" s="176"/>
      <c r="H45" s="177"/>
      <c r="J45" s="185" t="s">
        <v>66</v>
      </c>
      <c r="K45" s="186"/>
      <c r="L45" s="186"/>
      <c r="M45" s="187"/>
    </row>
    <row r="46" spans="1:13" ht="22.5" customHeight="1" x14ac:dyDescent="0.25"/>
  </sheetData>
  <mergeCells count="47">
    <mergeCell ref="H1:I1"/>
    <mergeCell ref="B17:C17"/>
    <mergeCell ref="D17:E18"/>
    <mergeCell ref="H24:I24"/>
    <mergeCell ref="J1:M1"/>
    <mergeCell ref="J24:M24"/>
    <mergeCell ref="H4:M4"/>
    <mergeCell ref="H17:M17"/>
    <mergeCell ref="F17:G18"/>
    <mergeCell ref="D19:E19"/>
    <mergeCell ref="D20:E20"/>
    <mergeCell ref="D21:E21"/>
    <mergeCell ref="F19:G19"/>
    <mergeCell ref="F20:G20"/>
    <mergeCell ref="F21:G21"/>
    <mergeCell ref="H27:M27"/>
    <mergeCell ref="F45:H45"/>
    <mergeCell ref="B37:C37"/>
    <mergeCell ref="B38:C38"/>
    <mergeCell ref="B40:C40"/>
    <mergeCell ref="B35:C36"/>
    <mergeCell ref="H35:M35"/>
    <mergeCell ref="J45:M45"/>
    <mergeCell ref="K44:L44"/>
    <mergeCell ref="D37:E37"/>
    <mergeCell ref="D38:E38"/>
    <mergeCell ref="D40:E40"/>
    <mergeCell ref="F37:G37"/>
    <mergeCell ref="F38:G38"/>
    <mergeCell ref="F40:G40"/>
    <mergeCell ref="D35:E36"/>
    <mergeCell ref="B39:C39"/>
    <mergeCell ref="D39:E39"/>
    <mergeCell ref="F39:G39"/>
    <mergeCell ref="A4:A5"/>
    <mergeCell ref="A17:A18"/>
    <mergeCell ref="G27:G28"/>
    <mergeCell ref="B4:C4"/>
    <mergeCell ref="D4:E4"/>
    <mergeCell ref="F4:G4"/>
    <mergeCell ref="F35:G36"/>
    <mergeCell ref="A30:F30"/>
    <mergeCell ref="A31:F31"/>
    <mergeCell ref="A32:F32"/>
    <mergeCell ref="A35:A36"/>
    <mergeCell ref="A29:F29"/>
    <mergeCell ref="A27:F28"/>
  </mergeCells>
  <phoneticPr fontId="0" type="noConversion"/>
  <printOptions horizontalCentered="1"/>
  <pageMargins left="0.52" right="0.43" top="0.64" bottom="0.59" header="0.31496062992125984" footer="0.31496062992125984"/>
  <pageSetup paperSize="9" scale="99" orientation="landscape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DIDATTICA</vt:lpstr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Marianna Salvi</cp:lastModifiedBy>
  <cp:lastPrinted>2014-10-20T16:53:07Z</cp:lastPrinted>
  <dcterms:created xsi:type="dcterms:W3CDTF">2013-09-27T14:12:19Z</dcterms:created>
  <dcterms:modified xsi:type="dcterms:W3CDTF">2014-10-30T15:03:25Z</dcterms:modified>
</cp:coreProperties>
</file>