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a\Documents\scuola\POF 2014_2015\Allegato 5 - progetti\Area 7 Filone tematico\"/>
    </mc:Choice>
  </mc:AlternateContent>
  <bookViews>
    <workbookView xWindow="0" yWindow="0" windowWidth="20490" windowHeight="7155" activeTab="1"/>
  </bookViews>
  <sheets>
    <sheet name="SCHEDA DIDATTICA" sheetId="3" r:id="rId1"/>
    <sheet name="SCHEDA FINANZIARIA" sheetId="2" r:id="rId2"/>
  </sheets>
  <calcPr calcId="152511"/>
</workbook>
</file>

<file path=xl/calcChain.xml><?xml version="1.0" encoding="utf-8"?>
<calcChain xmlns="http://schemas.openxmlformats.org/spreadsheetml/2006/main">
  <c r="F36" i="2" l="1"/>
  <c r="F35" i="2"/>
  <c r="F34" i="2"/>
  <c r="F33" i="2"/>
  <c r="F32" i="2"/>
  <c r="F31" i="2"/>
  <c r="H37" i="2"/>
  <c r="I37" i="2"/>
  <c r="J37" i="2"/>
  <c r="K37" i="2"/>
  <c r="L37" i="2"/>
  <c r="M37" i="2"/>
  <c r="G52" i="2"/>
  <c r="H52" i="2"/>
  <c r="I52" i="2"/>
  <c r="J52" i="2"/>
  <c r="K52" i="2"/>
  <c r="L52" i="2"/>
  <c r="M52" i="2"/>
  <c r="F28" i="2" l="1"/>
  <c r="F27" i="2"/>
  <c r="F25" i="2"/>
  <c r="F24" i="2"/>
  <c r="H7" i="2"/>
  <c r="H8" i="2"/>
  <c r="H9" i="2"/>
  <c r="F23" i="2" l="1"/>
  <c r="G37" i="2" s="1"/>
  <c r="C39" i="2" l="1"/>
  <c r="F30" i="2"/>
  <c r="G72" i="2"/>
  <c r="H10" i="2"/>
  <c r="H11" i="2"/>
  <c r="H12" i="2"/>
  <c r="H13" i="2"/>
  <c r="H14" i="2"/>
  <c r="H15" i="2"/>
  <c r="H16" i="2"/>
  <c r="H17" i="2"/>
  <c r="H6" i="2" l="1"/>
  <c r="H18" i="2" s="1"/>
  <c r="H72" i="2"/>
  <c r="I72" i="2"/>
  <c r="J72" i="2"/>
  <c r="K72" i="2"/>
  <c r="L72" i="2"/>
  <c r="M72" i="2"/>
  <c r="L18" i="2"/>
  <c r="J39" i="2"/>
  <c r="M18" i="2"/>
  <c r="K18" i="2"/>
  <c r="J18" i="2"/>
  <c r="I18" i="2"/>
  <c r="G18" i="2"/>
  <c r="E18" i="2"/>
  <c r="C18" i="2"/>
</calcChain>
</file>

<file path=xl/comments1.xml><?xml version="1.0" encoding="utf-8"?>
<comments xmlns="http://schemas.openxmlformats.org/spreadsheetml/2006/main">
  <authors>
    <author>Marianna Salvi</author>
  </authors>
  <commentList>
    <comment ref="D4" authorId="0" shapeId="0">
      <text>
        <r>
          <rPr>
            <sz val="9"/>
            <color indexed="81"/>
            <rFont val="Tahoma"/>
            <family val="2"/>
          </rPr>
          <t xml:space="preserve">
  AREE di PROGETTO:  
1. Scuola Amica  
2. Salute   
3. GLI  
4. Continuità  
5. Formazione  
6. Approfondimenti disciplinari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Marianna Salvi:</t>
        </r>
        <r>
          <rPr>
            <sz val="9"/>
            <color indexed="81"/>
            <rFont val="Tahoma"/>
            <family val="2"/>
          </rPr>
          <t xml:space="preserve">
Confini da superare: EXPO 2015 è un progetto  che coinvolge le classi seconde dell’Istituto che attraverso la conoscenza dell’alimentazione, degli stili di vita di oggi e di ieri, del territorio locale e di terre lontane, focalizza l’attenzione sul benessere e sulla salute dell’individuo.  
BINOMIO - QUI / OLTRE:   
QUI: le nostre abitudini alimentari
OLTRE: conoscere e essere consapevoli dell’importanza di un’alimentazione corretta
                         </t>
        </r>
      </text>
    </comment>
  </commentList>
</comments>
</file>

<file path=xl/comments2.xml><?xml version="1.0" encoding="utf-8"?>
<comments xmlns="http://schemas.openxmlformats.org/spreadsheetml/2006/main">
  <authors>
    <author>Marianna Salvi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</rPr>
          <t>Marianna Salvi:</t>
        </r>
        <r>
          <rPr>
            <sz val="9"/>
            <color indexed="81"/>
            <rFont val="Tahoma"/>
            <family val="2"/>
          </rPr>
          <t xml:space="preserve">
4 incontri per ciascuna delle  5 classi prime dell'istit di 2 ore Tot 8 ore per classe per un tot di 40 ore per le 5 prime 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Marianna Salvi:</t>
        </r>
        <r>
          <rPr>
            <sz val="9"/>
            <color indexed="81"/>
            <rFont val="Tahoma"/>
            <family val="2"/>
          </rPr>
          <t xml:space="preserve">
Costo dell'intervento: Euro 500,00 per ciascuna classe per un tot. di 2500,00 euro esclusa IVA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Marianna Salvi:</t>
        </r>
        <r>
          <rPr>
            <sz val="9"/>
            <color indexed="81"/>
            <rFont val="Tahoma"/>
            <family val="2"/>
          </rPr>
          <t xml:space="preserve">
440 + IVA
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Marianna Salvi:</t>
        </r>
        <r>
          <rPr>
            <sz val="9"/>
            <color indexed="81"/>
            <rFont val="Tahoma"/>
            <family val="2"/>
          </rPr>
          <t xml:space="preserve">
euro 
767,05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Marianna Salvi:</t>
        </r>
        <r>
          <rPr>
            <sz val="9"/>
            <color indexed="81"/>
            <rFont val="Tahoma"/>
            <family val="2"/>
          </rPr>
          <t xml:space="preserve">
euro 385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Marianna Salvi:</t>
        </r>
        <r>
          <rPr>
            <sz val="9"/>
            <color indexed="81"/>
            <rFont val="Tahoma"/>
            <family val="2"/>
          </rPr>
          <t xml:space="preserve">
euro 
767,05</t>
        </r>
      </text>
    </comment>
  </commentList>
</comments>
</file>

<file path=xl/sharedStrings.xml><?xml version="1.0" encoding="utf-8"?>
<sst xmlns="http://schemas.openxmlformats.org/spreadsheetml/2006/main" count="293" uniqueCount="218">
  <si>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</si>
  <si>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</si>
  <si>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</si>
  <si>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</si>
  <si>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</si>
  <si>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</si>
  <si>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</si>
  <si>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NOME PROGETTO:</t>
  </si>
  <si>
    <t>Ore di insegnamento aggiuntive</t>
  </si>
  <si>
    <t>Ore forfettarie</t>
  </si>
  <si>
    <t>FONTE DI FINANZIAMENTO</t>
  </si>
  <si>
    <t xml:space="preserve">Ore funzionali </t>
  </si>
  <si>
    <t>ESPERTI</t>
  </si>
  <si>
    <t>Totale ore</t>
  </si>
  <si>
    <t>Costo orario</t>
  </si>
  <si>
    <t>Compenso totale</t>
  </si>
  <si>
    <t>MATERIALI NECESSARI</t>
  </si>
  <si>
    <t>Costo previsto</t>
  </si>
  <si>
    <t>VISITE DIDATTICHE O VIAGGI DI ISTRUZIONE</t>
  </si>
  <si>
    <t>Luogo</t>
  </si>
  <si>
    <t>Periodo</t>
  </si>
  <si>
    <t>Piano Diritto allo Studio</t>
  </si>
  <si>
    <t>Data</t>
  </si>
  <si>
    <t>Famiglie</t>
  </si>
  <si>
    <t>Referente del progetto</t>
  </si>
  <si>
    <t>previste</t>
  </si>
  <si>
    <t>approvate</t>
  </si>
  <si>
    <t>Approvato</t>
  </si>
  <si>
    <t>Non approvato</t>
  </si>
  <si>
    <t>TITOLO del PROGETTO :</t>
  </si>
  <si>
    <t xml:space="preserve">AREA di PROGETTO  : </t>
  </si>
  <si>
    <t>RESPONSABILE del PROGETTO :</t>
  </si>
  <si>
    <t>CLASSI COINVOLTE :</t>
  </si>
  <si>
    <t xml:space="preserve">DURATA DEL PROGETTO : </t>
  </si>
  <si>
    <t xml:space="preserve">FINALITÀ P.O.F. : </t>
  </si>
  <si>
    <t xml:space="preserve">Rilevare i bisogni formativi per organizzare un’offerta che assicuri la formazione di base, sappia integrare e apra allo sviluppo                                                                                     </t>
  </si>
  <si>
    <t>Programmare e progettare in modo collegiale e trasversale per motivare e orientare gli alunni</t>
  </si>
  <si>
    <t>Educare alla solidarietà e alla collaborazione attraverso i concetti di lealtà, sicurezza, responsabilità e rispetto delle persone e delle regole</t>
  </si>
  <si>
    <t>Favorire lo scambio tra culture e promuovere l’integrazione sociale e culturale di tutti gli alunni</t>
  </si>
  <si>
    <t>AREA TRASVERSALE DI RIFERIMENTO:</t>
  </si>
  <si>
    <t>METODO</t>
  </si>
  <si>
    <t>LOGICA</t>
  </si>
  <si>
    <t>COMUNICAZIONE</t>
  </si>
  <si>
    <t>CONVIVENZA CIVILE</t>
  </si>
  <si>
    <t xml:space="preserve">DESCRIZIONE DEL PROGETTO </t>
  </si>
  <si>
    <t xml:space="preserve">ATTIVITÀ </t>
  </si>
  <si>
    <t>PERIODO</t>
  </si>
  <si>
    <t>DATA</t>
  </si>
  <si>
    <t>REFERENTE</t>
  </si>
  <si>
    <t xml:space="preserve">SCHEDA DI PROGETTO a.s. 2014/2015 </t>
  </si>
  <si>
    <t xml:space="preserve">               REFERENTE per l’INFANZIA : </t>
  </si>
  <si>
    <t xml:space="preserve">               REFERENTE per la PRIMARIA :</t>
  </si>
  <si>
    <t xml:space="preserve">               REFERENTE per la MEDIA : </t>
  </si>
  <si>
    <t xml:space="preserve">DOCENTI </t>
  </si>
  <si>
    <t>Presentazione di un personaggio - stimolo per l'introduzione  alle tematiche del progetto .</t>
  </si>
  <si>
    <t>Parole - chiave per l'individuazione  del  cibo  come  elemento indispensabile per la crescita e lo sviluppo</t>
  </si>
  <si>
    <t>Parole - chiave per l'individuazione  del  cibo  come  elemento indispensabile per la socializzazione e l'integrazione.</t>
  </si>
  <si>
    <t>Valori e simbologie del cibo: il cibo come veicolo per narrare la propria storia e scoprire la storia degli altri</t>
  </si>
  <si>
    <t xml:space="preserve">I  cibi  della tradizione locale e i  cibi  del  mondo: un  confronto  sensoriale  per  scoprirne uguaglianze e valorizzarne le  differenze. </t>
  </si>
  <si>
    <t>Problematizzazione sui  bisogni  fisiologici ed affettivo/emozionali del personaggio - stimolo: esperienze e riflessioni sulla funzione degli organi di senso.</t>
  </si>
  <si>
    <t>Pini M. Beatrice - Valtancoli Stefania - Desiderio Roberta</t>
  </si>
  <si>
    <t>Comuni Olginate Garlate Valgreghentino</t>
  </si>
  <si>
    <t>da definire</t>
  </si>
  <si>
    <t>x</t>
  </si>
  <si>
    <t>marzo</t>
  </si>
  <si>
    <t>euro 10,00 + pullman</t>
  </si>
  <si>
    <t>Arte e cibo: utilizzo dei sensi per creare opere d'arte succulente e profumate</t>
  </si>
  <si>
    <t>Milano</t>
  </si>
  <si>
    <t>Maggio</t>
  </si>
  <si>
    <t>ingresso+guida +bus</t>
  </si>
  <si>
    <r>
      <rPr>
        <b/>
        <sz val="12"/>
        <color theme="1"/>
        <rFont val="Calibri"/>
        <family val="2"/>
        <scheme val="minor"/>
      </rPr>
      <t>Primaria (cl.1)</t>
    </r>
    <r>
      <rPr>
        <sz val="12"/>
        <color theme="1"/>
        <rFont val="Calibri"/>
        <family val="2"/>
        <scheme val="minor"/>
      </rPr>
      <t xml:space="preserve"> - "TUTTI A TAVOLA"</t>
    </r>
  </si>
  <si>
    <t xml:space="preserve">Evento finale "TUTTI A TAVOLA": momento conviviale e culturale con percorsi gastronomici realizzati dalle classi prime dell'Istituto  </t>
  </si>
  <si>
    <t>FILONE TEMATICO</t>
  </si>
  <si>
    <t>FILONE TEMATICO PRIMARIA</t>
  </si>
  <si>
    <t>Primaria (cl.1) Sono già compresi nel costo dell'intervento degli esperti per ciascuna classe</t>
  </si>
  <si>
    <t xml:space="preserve">Primaria (cl.1) ASSOCIAZ. CULTURALE "PANE ARTE E MARMELLATA" </t>
  </si>
  <si>
    <t xml:space="preserve">Primaria (cl.1) - Expo  cl. 1^ Valgreghentino </t>
  </si>
  <si>
    <t>Primaria (cl.1) - Mostra van Gogh cl. 1^ Valgreghentino</t>
  </si>
  <si>
    <t>Primaria (cl.1) - Fattoria didattica olginate - garlate-valgreghentino</t>
  </si>
  <si>
    <r>
      <rPr>
        <b/>
        <sz val="12"/>
        <color theme="1"/>
        <rFont val="Calibri"/>
        <family val="2"/>
        <scheme val="minor"/>
      </rPr>
      <t>Primaria (cl.2)</t>
    </r>
    <r>
      <rPr>
        <sz val="12"/>
        <color theme="1"/>
        <rFont val="Calibri"/>
        <family val="2"/>
        <scheme val="minor"/>
      </rPr>
      <t xml:space="preserve"> - "CONFINI DA SUPERARE: EXPO 2015 "</t>
    </r>
  </si>
  <si>
    <t>Lettura, osservazione del menù della mensa</t>
  </si>
  <si>
    <t>Questionario e indagine sui gusti dei bambini rispetto alla proposta di menù della mensa scolastica</t>
  </si>
  <si>
    <t>Condivisione dei risultati emersi dall'indagine (corrispondenza fra le classi via e-mail)</t>
  </si>
  <si>
    <t>Percorsi di educazione al gusto: Olginate "Dolce come il miele", Valgreghentino "Buono come il pane", Garlate Fresco come il latte".</t>
  </si>
  <si>
    <t>Ricerca sull’origine, la trasformazione e la filiera dei cibi approfonditi.</t>
  </si>
  <si>
    <t>Confronto con le tradizioni locali.</t>
  </si>
  <si>
    <t>Confronto con le tradizioni lontane nello spazio (luoghi di provenienza degli alunni)</t>
  </si>
  <si>
    <t>Sane e corrette abitudini alimentari.</t>
  </si>
  <si>
    <t>Uscite sul territorio comunale (mercato, supermercato, aziende agricole…) e lombardo (regionale)</t>
  </si>
  <si>
    <t>Visita agli stands dell’EXPO</t>
  </si>
  <si>
    <t>Prodotti finali: realizzazione di un ricettario contenente il lavoro svolto dagli alunni delle classi seconde dell'Istituto, cartelloni, presentazione in Power Point, installazioni utilizzando il materiale prodotto.</t>
  </si>
  <si>
    <t>tutto l'anno</t>
  </si>
  <si>
    <t>ottobre-giugno</t>
  </si>
  <si>
    <t>Primaria (cl.2) Genitori/nonni a titolo gratuito</t>
  </si>
  <si>
    <t>Primaria (cl.2) Facile consumo (come da piano del diritto allo studio di ogni Ente Locale )</t>
  </si>
  <si>
    <t>Valgreghentino</t>
  </si>
  <si>
    <t>febbraio 2015</t>
  </si>
  <si>
    <t>€ 5,00 a bambino per visita guidata</t>
  </si>
  <si>
    <t>maggio</t>
  </si>
  <si>
    <t>Garlate</t>
  </si>
  <si>
    <t>aprile-maggio</t>
  </si>
  <si>
    <t>Minoprio (CO)</t>
  </si>
  <si>
    <t>aprile-maggio 2015</t>
  </si>
  <si>
    <t>8,00 euro entrata (mezza giornata) + costo trasporto</t>
  </si>
  <si>
    <t>15,00 euro (intera giornata) entrata + costo trasporto</t>
  </si>
  <si>
    <t>Primaria (cl.2A 2B Valgreghentino) - Azienda Agrituristica Val di Racul</t>
  </si>
  <si>
    <t>Primaria (cl.2 tutte) - Expo  2015</t>
  </si>
  <si>
    <t>Primaria (cl.2AB Garlate) - Agriturismo Il Ronco</t>
  </si>
  <si>
    <t>Primaria (cl.2AB Olginate) - Fondazione Minoprio</t>
  </si>
  <si>
    <t>Primaria (cl.2AB Garlate) - Fondazione Minoprio</t>
  </si>
  <si>
    <r>
      <rPr>
        <b/>
        <sz val="12"/>
        <color theme="1"/>
        <rFont val="Calibri"/>
        <family val="2"/>
        <scheme val="minor"/>
      </rPr>
      <t>Primaria (cl.3)</t>
    </r>
    <r>
      <rPr>
        <sz val="12"/>
        <color theme="1"/>
        <rFont val="Calibri"/>
        <family val="2"/>
        <scheme val="minor"/>
      </rPr>
      <t xml:space="preserve"> - "CONFINI DA SUPERARE: EXPO 2015 - PERSONE E LUOGHI "</t>
    </r>
  </si>
  <si>
    <t>Lettera input per far interagire i tre plessi</t>
  </si>
  <si>
    <t>Ottobre- Novembre</t>
  </si>
  <si>
    <t>Scambio epistolare per accordarsi sulle modalità di interazione e per verifica periodica circa il lavoro che si sta effettuando.</t>
  </si>
  <si>
    <t>Tutto l'anno</t>
  </si>
  <si>
    <t>Esplorazione del territorio attraverso persone e luoghi significativi secondo i criteri scelti in interteam.</t>
  </si>
  <si>
    <t>Novembre- Aprile</t>
  </si>
  <si>
    <t>Uscite tematiche per approfondimenti disciplinari</t>
  </si>
  <si>
    <t>Gennaio- Maggio</t>
  </si>
  <si>
    <t>Rielaborazione delle informazioni nei vari ambiti disciplinari</t>
  </si>
  <si>
    <t>Approfondimenti e ricerche su argomenti interessanti per la classe</t>
  </si>
  <si>
    <t>Progettazione delle modalità e dell'esposizione</t>
  </si>
  <si>
    <t>Marzo- Aprile</t>
  </si>
  <si>
    <t>Realizzazione degli spazi espositive</t>
  </si>
  <si>
    <t>Aprile- Maggio</t>
  </si>
  <si>
    <t>Esperienza di mini-expo territoriale legate alle tradizioni agroalimentari locali</t>
  </si>
  <si>
    <t>Aprile-Maggio</t>
  </si>
  <si>
    <t>Mostra finale del percorso svolto su persone/luoghi.</t>
  </si>
  <si>
    <t>Gita all'expo</t>
  </si>
  <si>
    <t>Primaria (cl.3) - Fumagalli Mariateresa</t>
  </si>
  <si>
    <t>Primaria (cl.3) -Petrullo Raffaella</t>
  </si>
  <si>
    <t>Primaria (cl.3) -Pirola Elena</t>
  </si>
  <si>
    <t>Primaria (cl.3) -Molteni Mariella</t>
  </si>
  <si>
    <t>Primaria (cl.3) -Ripamonti Rosella</t>
  </si>
  <si>
    <t>Primaria (cl.3) -D'ippolito Maria Gabriella</t>
  </si>
  <si>
    <t>Primaria (cl.3) -Alborghetti Katia</t>
  </si>
  <si>
    <t>Primaria (cl.3) -Brusadelli Luca</t>
  </si>
  <si>
    <t xml:space="preserve">Primaria (cl.3) -Fumagalli Odetta </t>
  </si>
  <si>
    <t xml:space="preserve">Primaria (cl.3) -Rota Valeria </t>
  </si>
  <si>
    <t>Primaria (cl.3) -Macchi Rossana</t>
  </si>
  <si>
    <t>Primaria (cl.3) - Persone significative del territorio</t>
  </si>
  <si>
    <t>Primaria (cl.3) - Esperto allestimento mostra</t>
  </si>
  <si>
    <t>Primaria (cl.3) - Apicoltore Mazzola</t>
  </si>
  <si>
    <t>Primaria (cl.3) - Facile consumo + sviluppo stampa foto</t>
  </si>
  <si>
    <t>Primaria (cl.3) -Allestimento stand mostra</t>
  </si>
  <si>
    <t>Primaria (cl.3) -Acquisto prodotti alimentari tipici del territorio</t>
  </si>
  <si>
    <t>Primaria (cl.3) -Plastificazione elaborati vari</t>
  </si>
  <si>
    <t>Primaria (cl.3) - Expo</t>
  </si>
  <si>
    <t>Primaria (cl.3) -Apicoltore</t>
  </si>
  <si>
    <t>Primaria (cl.3) -Panificio</t>
  </si>
  <si>
    <t>Primaria (cl.3) -Viaggio d'istruzione per indagine e laboratorio di immagine</t>
  </si>
  <si>
    <t>Alserio</t>
  </si>
  <si>
    <t>Lecco</t>
  </si>
  <si>
    <t>Maggio '15</t>
  </si>
  <si>
    <t>Aprile Maggio '15</t>
  </si>
  <si>
    <t>10€ a b/no + autobus</t>
  </si>
  <si>
    <t>7€ a b/no + autobus</t>
  </si>
  <si>
    <t>Costo autobus di linea</t>
  </si>
  <si>
    <r>
      <rPr>
        <b/>
        <sz val="12"/>
        <color theme="1"/>
        <rFont val="Calibri"/>
        <family val="2"/>
        <scheme val="minor"/>
      </rPr>
      <t>Primaria (cl.4)</t>
    </r>
    <r>
      <rPr>
        <sz val="12"/>
        <color theme="1"/>
        <rFont val="Calibri"/>
        <family val="2"/>
        <scheme val="minor"/>
      </rPr>
      <t xml:space="preserve"> - "EXPO 2015 : IL CIBO E' CONOSCENZA "</t>
    </r>
  </si>
  <si>
    <r>
      <rPr>
        <b/>
        <sz val="12"/>
        <color theme="1"/>
        <rFont val="Calibri"/>
        <family val="2"/>
        <scheme val="minor"/>
      </rPr>
      <t>Presentazione del progetto attraverso attività d</t>
    </r>
    <r>
      <rPr>
        <sz val="12"/>
        <color theme="1"/>
        <rFont val="Calibri"/>
        <family val="2"/>
        <scheme val="minor"/>
      </rPr>
      <t>i :brainstorming , ricerca d'informazioni  mediante diverse fonti ( media,giornali ,libri ecc.)</t>
    </r>
  </si>
  <si>
    <t>1° bimestre</t>
  </si>
  <si>
    <r>
      <rPr>
        <b/>
        <sz val="12"/>
        <color theme="1"/>
        <rFont val="Calibri"/>
        <family val="2"/>
        <scheme val="minor"/>
      </rPr>
      <t>Analisi e sintesi  dei contenuti affrontat</t>
    </r>
    <r>
      <rPr>
        <sz val="12"/>
        <color theme="1"/>
        <rFont val="Calibri"/>
        <family val="2"/>
        <scheme val="minor"/>
      </rPr>
      <t>i: logo, mascotte, slogan relativi all'EXPO 2015 e brevi cenni storici sulle diverse esposizioni universali.</t>
    </r>
  </si>
  <si>
    <r>
      <rPr>
        <b/>
        <sz val="12"/>
        <color theme="1"/>
        <rFont val="Calibri"/>
        <family val="2"/>
        <scheme val="minor"/>
      </rPr>
      <t>Approfondimento di alcune tematiche legate al cibo</t>
    </r>
    <r>
      <rPr>
        <sz val="12"/>
        <color theme="1"/>
        <rFont val="Calibri"/>
        <family val="2"/>
        <scheme val="minor"/>
      </rPr>
      <t xml:space="preserve">  : il cibo nell'arte ,il cibo nel nostro territorio, il cibo come conoscenza di altre culture.</t>
    </r>
  </si>
  <si>
    <t>tutto l'anno scol.</t>
  </si>
  <si>
    <r>
      <rPr>
        <b/>
        <sz val="12"/>
        <color theme="1"/>
        <rFont val="Calibri"/>
        <family val="2"/>
        <scheme val="minor"/>
      </rPr>
      <t>Le regole della corretta alimentazione</t>
    </r>
    <r>
      <rPr>
        <sz val="12"/>
        <color theme="1"/>
        <rFont val="Calibri"/>
        <family val="2"/>
        <scheme val="minor"/>
      </rPr>
      <t xml:space="preserve"> : "mangiare bene per stare in salute".</t>
    </r>
  </si>
  <si>
    <t>2° quadrimestre</t>
  </si>
  <si>
    <r>
      <rPr>
        <b/>
        <sz val="12"/>
        <color theme="1"/>
        <rFont val="Calibri"/>
        <family val="2"/>
        <scheme val="minor"/>
      </rPr>
      <t>Realizzazione di semplici ricette</t>
    </r>
    <r>
      <rPr>
        <sz val="12"/>
        <color theme="1"/>
        <rFont val="Calibri"/>
        <family val="2"/>
        <scheme val="minor"/>
      </rPr>
      <t xml:space="preserve"> :" dalla cucina mediterranea alla cucina internazionale."</t>
    </r>
  </si>
  <si>
    <t>Visita guidata ai padiglioni dell'EXPO</t>
  </si>
  <si>
    <t>uscite sul territorio</t>
  </si>
  <si>
    <t>eventuali mostre sul tema</t>
  </si>
  <si>
    <t>Primaria (cl.4) - ESPERTO D'ARTE</t>
  </si>
  <si>
    <t>Primaria (cl.4) - NUTRIZIONISTA SODEXO</t>
  </si>
  <si>
    <t>Primaria (cl.4) - facile consumo</t>
  </si>
  <si>
    <t>Primaria (cl.4) - VISITA ALL'EXPO 2015</t>
  </si>
  <si>
    <t>Primaria (cl.4) - VISITA  A BRERA+ "PIRELLONE"</t>
  </si>
  <si>
    <t>10 euro+pullman</t>
  </si>
  <si>
    <t>novembre/dicembre</t>
  </si>
  <si>
    <r>
      <rPr>
        <b/>
        <sz val="12"/>
        <color theme="1"/>
        <rFont val="Calibri"/>
        <family val="2"/>
        <scheme val="minor"/>
      </rPr>
      <t>Primaria (cl.5)</t>
    </r>
    <r>
      <rPr>
        <sz val="12"/>
        <color theme="1"/>
        <rFont val="Calibri"/>
        <family val="2"/>
        <scheme val="minor"/>
      </rPr>
      <t xml:space="preserve"> - "CONFINI DA SUPERARE: EXPO 2015 /IL FUTURO DEL CIBO"</t>
    </r>
  </si>
  <si>
    <t>Pini Maria Beatrice - Stefania Valtancoli - Roberta Desiderio (cl.1), Referente d'Istituto (cl.2), Alborghetti Katia (cl.3), Interteam (cl.4), Mazzocca G. (Olginate), Gilardi A. (Valgreghentino), Palermo M. (Garlate) (cl.5)</t>
  </si>
  <si>
    <r>
      <rPr>
        <b/>
        <sz val="12"/>
        <color theme="1"/>
        <rFont val="Calibri"/>
        <family val="2"/>
        <scheme val="minor"/>
      </rPr>
      <t>Aspetto geografico</t>
    </r>
    <r>
      <rPr>
        <sz val="12"/>
        <color theme="1"/>
        <rFont val="Calibri"/>
        <family val="2"/>
        <scheme val="minor"/>
      </rPr>
      <t xml:space="preserve"> (le coltivazioni legate al clima e al territorio - prodotti tipici :gli uliveti del lago di Como- analisi</t>
    </r>
  </si>
  <si>
    <t xml:space="preserve"> analisi morfologica del territorio- visita all'uliveto di Perledo)</t>
  </si>
  <si>
    <r>
      <rPr>
        <b/>
        <sz val="12"/>
        <color theme="1"/>
        <rFont val="Calibri"/>
        <family val="2"/>
        <scheme val="minor"/>
      </rPr>
      <t>Aspetto scientifico</t>
    </r>
    <r>
      <rPr>
        <sz val="12"/>
        <color theme="1"/>
        <rFont val="Calibri"/>
        <family val="2"/>
        <scheme val="minor"/>
      </rPr>
      <t xml:space="preserve"> (principi nutritivi degli alimenti/ uso in cucina e nel campo della salute / benessere:</t>
    </r>
  </si>
  <si>
    <t>1°/2° bimestre</t>
  </si>
  <si>
    <t>alimenti in genere/la cucina mediterranea: conoscenza e buone pratiche/funzionamento apparati del corpo</t>
  </si>
  <si>
    <t>umano/uso dell'olio:laboratorio del sapone e costruzione di una candela artigianale)</t>
  </si>
  <si>
    <t>1°/2°bimestre</t>
  </si>
  <si>
    <r>
      <rPr>
        <b/>
        <sz val="12"/>
        <color theme="1"/>
        <rFont val="Calibri"/>
        <family val="2"/>
        <scheme val="minor"/>
      </rPr>
      <t xml:space="preserve">Aspetto storico </t>
    </r>
    <r>
      <rPr>
        <sz val="12"/>
        <color theme="1"/>
        <rFont val="Calibri"/>
        <family val="2"/>
        <scheme val="minor"/>
      </rPr>
      <t xml:space="preserve">(evoluzione e tecnologia nella conservazione e trasformazione del cibo/ il cibo presso </t>
    </r>
  </si>
  <si>
    <t>2°/3°bimestre</t>
  </si>
  <si>
    <t>popoli antichi: Greci, Etruschi, Romani/ nuove tecnologie in cucina: cucina molecolare/significato dell'olio</t>
  </si>
  <si>
    <t>nelle varie religioni)</t>
  </si>
  <si>
    <r>
      <rPr>
        <b/>
        <sz val="12"/>
        <color theme="1"/>
        <rFont val="Calibri"/>
        <family val="2"/>
        <scheme val="minor"/>
      </rPr>
      <t>Aspetto ecologico</t>
    </r>
    <r>
      <rPr>
        <sz val="12"/>
        <color theme="1"/>
        <rFont val="Calibri"/>
        <family val="2"/>
        <scheme val="minor"/>
      </rPr>
      <t xml:space="preserve"> (coltivazioni biologiche e lotta integrata nell'ulivicoltura, energie rinnovabili, salvaguar-</t>
    </r>
  </si>
  <si>
    <t>dia dell'ambiente</t>
  </si>
  <si>
    <t>3°bimestre</t>
  </si>
  <si>
    <r>
      <rPr>
        <b/>
        <sz val="12"/>
        <color theme="1"/>
        <rFont val="Calibri"/>
        <family val="2"/>
        <scheme val="minor"/>
      </rPr>
      <t>Aspetto sociale-psicologico</t>
    </r>
    <r>
      <rPr>
        <sz val="12"/>
        <color theme="1"/>
        <rFont val="Calibri"/>
        <family val="2"/>
        <scheme val="minor"/>
      </rPr>
      <t xml:space="preserve"> (cibo equo e sostenibile:conoscenza dei GAS/ il ruolo della donna in cucina</t>
    </r>
  </si>
  <si>
    <t xml:space="preserve">nelle varie culture/insetti come potenziale cibo del futuro) </t>
  </si>
  <si>
    <t>3°/4°bimestre</t>
  </si>
  <si>
    <r>
      <rPr>
        <b/>
        <sz val="12"/>
        <color theme="1"/>
        <rFont val="Calibri"/>
        <family val="2"/>
        <scheme val="minor"/>
      </rPr>
      <t>Aspetto grafico-pittorico</t>
    </r>
    <r>
      <rPr>
        <sz val="12"/>
        <color theme="1"/>
        <rFont val="Calibri"/>
        <family val="2"/>
        <scheme val="minor"/>
      </rPr>
      <t xml:space="preserve"> (elaborazione di pubblicità progresso/ il cibo nei quadri d'autore/creazione di </t>
    </r>
  </si>
  <si>
    <t>colori ad olio con pigmenti naturali) intervento di un illustratore</t>
  </si>
  <si>
    <t>produzione di un video  su tutto il progetto  / Uscita a Milano nei padiglioni EXPO</t>
  </si>
  <si>
    <t>Primaria (cl.5) - facile consumo</t>
  </si>
  <si>
    <t>Perledo</t>
  </si>
  <si>
    <t>entro metà novembre</t>
  </si>
  <si>
    <t>10euro a bambino più biglietto treno</t>
  </si>
  <si>
    <t>10 euro più costo pullman</t>
  </si>
  <si>
    <t>Primaria (cl.5) - Visita ad un uliveto e raccolta delle olive</t>
  </si>
  <si>
    <t>Primaria (cl.5) - Expo 2015</t>
  </si>
  <si>
    <t>Agronomo (Marta Stropeni)</t>
  </si>
  <si>
    <t>Primaria (cl.5) - esperto multimedia (Patrizia Cattaneo)</t>
  </si>
  <si>
    <t>Primaria (cl.5) - critico d'arte Stefano Barbuto</t>
  </si>
  <si>
    <t>Primaria (cl.5) - illustratore Fumagalli</t>
  </si>
  <si>
    <t>Primaria (cl.5) - esperto gruppi acquisto solidale</t>
  </si>
  <si>
    <t>Primaria (cl.5) - esperto cucina molecolare: Olginate</t>
  </si>
  <si>
    <t>Primaria (cl.5) - esperto cucina molecolare: Garlate</t>
  </si>
  <si>
    <t>Primaria (cl.5) - esperto cucina molecolare: Valgreghentino</t>
  </si>
  <si>
    <t>non a carico della scuola</t>
  </si>
  <si>
    <t>Referenti d'interteam</t>
  </si>
  <si>
    <t xml:space="preserve">Primaria </t>
  </si>
  <si>
    <r>
      <t xml:space="preserve">80 euro(gruppi 25 alunni) + </t>
    </r>
    <r>
      <rPr>
        <b/>
        <sz val="11"/>
        <color rgb="FFFF0000"/>
        <rFont val="Calibri"/>
        <family val="2"/>
      </rPr>
      <t>pullmann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</si>
</sst>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&quot;€&quot;\ #,##0.00"/>
    <numFmt numFmtId="166" formatCode="dd/mm/yy;@"/>
    <numFmt numFmtId="167" formatCode="[$-410]General"/>
    <numFmt numFmtId="168" formatCode="&quot;€ &quot;#,##0.00"/>
  </numFmts>
  <fonts count="23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7" fontId="20" fillId="0" borderId="0"/>
  </cellStyleXfs>
  <cellXfs count="300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3" fillId="0" borderId="0" xfId="0" applyFont="1"/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54" xfId="0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5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5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horizontal="left" vertical="center" wrapText="1" indent="1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0" fontId="3" fillId="0" borderId="5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52" xfId="0" applyFont="1" applyFill="1" applyBorder="1" applyAlignment="1" applyProtection="1">
      <alignment horizontal="center" vertical="center" wrapText="1"/>
      <protection locked="0"/>
    </xf>
    <xf numFmtId="164" fontId="8" fillId="0" borderId="55" xfId="0" applyNumberFormat="1" applyFont="1" applyBorder="1" applyAlignment="1" applyProtection="1">
      <alignment horizontal="center" vertical="center" wrapText="1"/>
      <protection locked="0"/>
    </xf>
    <xf numFmtId="164" fontId="0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5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165" fontId="0" fillId="0" borderId="3" xfId="0" applyNumberFormat="1" applyFont="1" applyBorder="1" applyAlignment="1" applyProtection="1">
      <alignment horizontal="center" vertical="center" wrapText="1"/>
      <protection locked="0"/>
    </xf>
    <xf numFmtId="2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1" xfId="0" applyNumberFormat="1" applyFont="1" applyBorder="1" applyAlignment="1" applyProtection="1">
      <alignment horizontal="center" vertical="center" wrapText="1"/>
      <protection locked="0"/>
    </xf>
    <xf numFmtId="2" fontId="0" fillId="0" borderId="24" xfId="0" applyNumberFormat="1" applyFont="1" applyBorder="1" applyAlignment="1" applyProtection="1">
      <alignment horizontal="center" vertical="center" wrapText="1"/>
      <protection locked="0"/>
    </xf>
    <xf numFmtId="2" fontId="0" fillId="0" borderId="12" xfId="0" applyNumberFormat="1" applyFont="1" applyBorder="1" applyAlignment="1" applyProtection="1">
      <alignment horizontal="center" vertical="center" wrapText="1"/>
      <protection locked="0"/>
    </xf>
    <xf numFmtId="2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4" xfId="0" applyNumberFormat="1" applyFont="1" applyBorder="1" applyAlignment="1" applyProtection="1">
      <alignment horizontal="center" vertical="center" wrapText="1"/>
      <protection locked="0"/>
    </xf>
    <xf numFmtId="2" fontId="0" fillId="0" borderId="25" xfId="0" applyNumberFormat="1" applyFont="1" applyBorder="1" applyAlignment="1" applyProtection="1">
      <alignment horizontal="center" vertical="center" wrapText="1"/>
      <protection locked="0"/>
    </xf>
    <xf numFmtId="2" fontId="0" fillId="0" borderId="1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164" fontId="2" fillId="0" borderId="0" xfId="0" applyNumberFormat="1" applyFont="1" applyFill="1" applyAlignment="1" applyProtection="1">
      <alignment horizontal="center" vertical="center" wrapText="1"/>
    </xf>
    <xf numFmtId="0" fontId="10" fillId="0" borderId="54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vertical="center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54" xfId="0" applyBorder="1" applyAlignment="1">
      <alignment horizontal="center" vertical="center"/>
    </xf>
    <xf numFmtId="0" fontId="0" fillId="0" borderId="58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16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9" xfId="0" applyNumberFormat="1" applyFont="1" applyBorder="1" applyAlignment="1" applyProtection="1">
      <alignment horizontal="center" vertical="center" wrapText="1"/>
      <protection locked="0"/>
    </xf>
    <xf numFmtId="165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vertical="center" wrapText="1"/>
    </xf>
    <xf numFmtId="164" fontId="16" fillId="0" borderId="16" xfId="0" applyNumberFormat="1" applyFont="1" applyBorder="1" applyAlignment="1" applyProtection="1">
      <alignment horizontal="center" vertical="center" wrapText="1"/>
      <protection locked="0"/>
    </xf>
    <xf numFmtId="164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18" xfId="0" applyNumberFormat="1" applyFont="1" applyBorder="1" applyAlignment="1" applyProtection="1">
      <alignment horizontal="center" vertical="center" wrapText="1"/>
      <protection locked="0"/>
    </xf>
    <xf numFmtId="165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10" xfId="0" applyNumberFormat="1" applyFont="1" applyBorder="1" applyAlignment="1" applyProtection="1">
      <alignment horizontal="center" vertical="center" wrapText="1"/>
      <protection locked="0"/>
    </xf>
    <xf numFmtId="164" fontId="16" fillId="0" borderId="35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12" xfId="0" applyNumberFormat="1" applyFont="1" applyBorder="1" applyAlignment="1" applyProtection="1">
      <alignment horizontal="center" vertical="center" wrapText="1"/>
      <protection locked="0"/>
    </xf>
    <xf numFmtId="164" fontId="16" fillId="0" borderId="13" xfId="0" applyNumberFormat="1" applyFont="1" applyBorder="1" applyAlignment="1" applyProtection="1">
      <alignment horizontal="center" vertical="center" wrapText="1"/>
      <protection locked="0"/>
    </xf>
    <xf numFmtId="164" fontId="16" fillId="0" borderId="38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15" xfId="0" applyNumberFormat="1" applyFont="1" applyBorder="1" applyAlignment="1" applyProtection="1">
      <alignment horizontal="center" vertical="center" wrapText="1"/>
      <protection locked="0"/>
    </xf>
    <xf numFmtId="165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55" xfId="0" applyNumberFormat="1" applyFont="1" applyBorder="1" applyAlignment="1" applyProtection="1">
      <alignment horizontal="center" vertical="center" wrapText="1"/>
      <protection locked="0"/>
    </xf>
    <xf numFmtId="164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8" xfId="0" applyNumberFormat="1" applyFont="1" applyBorder="1" applyAlignment="1" applyProtection="1">
      <alignment horizontal="center" vertical="center" wrapText="1"/>
      <protection locked="0"/>
    </xf>
    <xf numFmtId="165" fontId="16" fillId="0" borderId="8" xfId="0" applyNumberFormat="1" applyFont="1" applyBorder="1" applyAlignment="1" applyProtection="1">
      <alignment horizontal="center" vertical="center" wrapText="1"/>
      <protection locked="0"/>
    </xf>
    <xf numFmtId="165" fontId="16" fillId="0" borderId="22" xfId="0" applyNumberFormat="1" applyFont="1" applyBorder="1" applyAlignment="1" applyProtection="1">
      <alignment horizontal="center" vertical="center" wrapText="1"/>
      <protection locked="0"/>
    </xf>
    <xf numFmtId="165" fontId="16" fillId="0" borderId="9" xfId="0" applyNumberFormat="1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2" fontId="16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8" xfId="0" applyNumberFormat="1" applyFont="1" applyBorder="1" applyAlignment="1" applyProtection="1">
      <alignment horizontal="center" vertical="center" wrapText="1"/>
      <protection locked="0"/>
    </xf>
    <xf numFmtId="2" fontId="16" fillId="0" borderId="22" xfId="0" applyNumberFormat="1" applyFont="1" applyBorder="1" applyAlignment="1" applyProtection="1">
      <alignment horizontal="center" vertical="center" wrapText="1"/>
      <protection locked="0"/>
    </xf>
    <xf numFmtId="2" fontId="16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167" fontId="21" fillId="0" borderId="60" xfId="1" applyFont="1" applyBorder="1" applyAlignment="1">
      <alignment horizontal="left" vertical="center"/>
    </xf>
    <xf numFmtId="167" fontId="20" fillId="0" borderId="61" xfId="1" applyBorder="1" applyAlignment="1">
      <alignment vertical="center" wrapText="1"/>
    </xf>
    <xf numFmtId="167" fontId="21" fillId="0" borderId="61" xfId="1" applyFont="1" applyBorder="1" applyAlignment="1">
      <alignment horizontal="left" vertical="center"/>
    </xf>
    <xf numFmtId="164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8" xfId="0" applyNumberFormat="1" applyFont="1" applyBorder="1" applyAlignment="1" applyProtection="1">
      <alignment horizontal="center" vertical="center" wrapText="1"/>
      <protection locked="0"/>
    </xf>
    <xf numFmtId="165" fontId="7" fillId="0" borderId="17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8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7" xfId="0" applyNumberFormat="1" applyFont="1" applyFill="1" applyBorder="1" applyAlignment="1" applyProtection="1">
      <alignment horizontal="left" vertical="center" wrapText="1"/>
      <protection locked="0"/>
    </xf>
    <xf numFmtId="164" fontId="7" fillId="0" borderId="16" xfId="0" applyNumberFormat="1" applyFont="1" applyFill="1" applyBorder="1" applyAlignment="1" applyProtection="1">
      <alignment horizontal="left" vertical="center" wrapText="1"/>
      <protection locked="0"/>
    </xf>
    <xf numFmtId="164" fontId="16" fillId="0" borderId="16" xfId="0" applyNumberFormat="1" applyFont="1" applyBorder="1" applyAlignment="1" applyProtection="1">
      <alignment horizontal="left" vertical="center" wrapText="1"/>
      <protection locked="0"/>
    </xf>
    <xf numFmtId="164" fontId="16" fillId="0" borderId="10" xfId="0" applyNumberFormat="1" applyFont="1" applyBorder="1" applyAlignment="1" applyProtection="1">
      <alignment horizontal="left" vertical="center" wrapText="1"/>
      <protection locked="0"/>
    </xf>
    <xf numFmtId="164" fontId="16" fillId="0" borderId="13" xfId="0" applyNumberFormat="1" applyFont="1" applyBorder="1" applyAlignment="1" applyProtection="1">
      <alignment horizontal="left" vertical="center" wrapText="1"/>
      <protection locked="0"/>
    </xf>
    <xf numFmtId="0" fontId="0" fillId="0" borderId="58" xfId="0" applyFont="1" applyBorder="1" applyAlignment="1" applyProtection="1">
      <alignment horizontal="left" vertical="center" wrapText="1" indent="1"/>
      <protection locked="0"/>
    </xf>
    <xf numFmtId="165" fontId="0" fillId="0" borderId="69" xfId="0" applyNumberFormat="1" applyFont="1" applyBorder="1" applyAlignment="1" applyProtection="1">
      <alignment horizontal="center" vertical="center" wrapText="1"/>
      <protection locked="0"/>
    </xf>
    <xf numFmtId="167" fontId="20" fillId="0" borderId="72" xfId="1" applyBorder="1" applyAlignment="1" applyProtection="1">
      <alignment horizontal="left" vertical="center" wrapText="1" indent="1"/>
      <protection locked="0"/>
    </xf>
    <xf numFmtId="0" fontId="7" fillId="0" borderId="73" xfId="0" applyFont="1" applyBorder="1" applyAlignment="1" applyProtection="1">
      <alignment horizontal="left" vertical="center" wrapText="1" indent="1"/>
      <protection locked="0"/>
    </xf>
    <xf numFmtId="167" fontId="7" fillId="0" borderId="72" xfId="1" applyFont="1" applyBorder="1" applyAlignment="1" applyProtection="1">
      <alignment horizontal="left" vertical="center" wrapText="1" indent="1"/>
      <protection locked="0"/>
    </xf>
    <xf numFmtId="164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16" fillId="0" borderId="11" xfId="0" applyNumberFormat="1" applyFont="1" applyBorder="1" applyAlignment="1" applyProtection="1">
      <alignment horizontal="center" vertical="center" wrapText="1"/>
      <protection locked="0"/>
    </xf>
    <xf numFmtId="165" fontId="16" fillId="0" borderId="24" xfId="0" applyNumberFormat="1" applyFont="1" applyBorder="1" applyAlignment="1" applyProtection="1">
      <alignment horizontal="center" vertical="center" wrapText="1"/>
      <protection locked="0"/>
    </xf>
    <xf numFmtId="165" fontId="16" fillId="0" borderId="12" xfId="0" applyNumberFormat="1" applyFont="1" applyBorder="1" applyAlignment="1" applyProtection="1">
      <alignment horizontal="center" vertical="center" wrapText="1"/>
      <protection locked="0"/>
    </xf>
    <xf numFmtId="165" fontId="0" fillId="0" borderId="73" xfId="0" applyNumberFormat="1" applyFont="1" applyBorder="1" applyAlignment="1" applyProtection="1">
      <alignment horizontal="center" vertical="center" wrapText="1"/>
      <protection locked="0"/>
    </xf>
    <xf numFmtId="168" fontId="20" fillId="0" borderId="58" xfId="1" applyNumberFormat="1" applyFont="1" applyBorder="1" applyAlignment="1" applyProtection="1">
      <alignment horizontal="center" vertical="center" wrapText="1"/>
      <protection locked="0"/>
    </xf>
    <xf numFmtId="168" fontId="20" fillId="0" borderId="2" xfId="1" applyNumberFormat="1" applyFont="1" applyBorder="1" applyAlignment="1" applyProtection="1">
      <alignment horizontal="center" vertical="center" wrapText="1"/>
      <protection locked="0"/>
    </xf>
    <xf numFmtId="168" fontId="7" fillId="0" borderId="58" xfId="1" applyNumberFormat="1" applyFont="1" applyBorder="1" applyAlignment="1" applyProtection="1">
      <alignment horizontal="center" vertical="center" wrapText="1"/>
      <protection locked="0"/>
    </xf>
    <xf numFmtId="167" fontId="20" fillId="0" borderId="71" xfId="1" applyBorder="1" applyAlignment="1" applyProtection="1">
      <alignment vertical="center" wrapText="1"/>
      <protection locked="0"/>
    </xf>
    <xf numFmtId="167" fontId="20" fillId="0" borderId="72" xfId="1" applyBorder="1" applyAlignment="1" applyProtection="1">
      <alignment vertical="center" wrapText="1"/>
      <protection locked="0"/>
    </xf>
    <xf numFmtId="167" fontId="20" fillId="0" borderId="74" xfId="1" applyBorder="1" applyAlignment="1" applyProtection="1">
      <alignment vertical="center" wrapText="1"/>
      <protection locked="0"/>
    </xf>
    <xf numFmtId="167" fontId="20" fillId="0" borderId="66" xfId="1" applyBorder="1" applyAlignment="1" applyProtection="1">
      <alignment vertical="center" wrapText="1"/>
      <protection locked="0"/>
    </xf>
    <xf numFmtId="0" fontId="0" fillId="0" borderId="27" xfId="0" applyFont="1" applyBorder="1" applyAlignment="1" applyProtection="1">
      <alignment vertical="center" wrapText="1"/>
      <protection locked="0"/>
    </xf>
    <xf numFmtId="2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7" xfId="0" applyNumberFormat="1" applyFont="1" applyBorder="1" applyAlignment="1" applyProtection="1">
      <alignment horizontal="center" vertical="center" wrapText="1"/>
      <protection locked="0"/>
    </xf>
    <xf numFmtId="2" fontId="0" fillId="0" borderId="23" xfId="0" applyNumberFormat="1" applyFont="1" applyBorder="1" applyAlignment="1" applyProtection="1">
      <alignment horizontal="center" vertical="center" wrapText="1"/>
      <protection locked="0"/>
    </xf>
    <xf numFmtId="2" fontId="0" fillId="0" borderId="18" xfId="0" applyNumberFormat="1" applyFont="1" applyBorder="1" applyAlignment="1" applyProtection="1">
      <alignment horizontal="center" vertical="center" wrapText="1"/>
      <protection locked="0"/>
    </xf>
    <xf numFmtId="2" fontId="0" fillId="0" borderId="6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69" xfId="0" applyNumberFormat="1" applyFont="1" applyBorder="1" applyAlignment="1" applyProtection="1">
      <alignment horizontal="center" vertical="center" wrapText="1"/>
      <protection locked="0"/>
    </xf>
    <xf numFmtId="2" fontId="0" fillId="0" borderId="70" xfId="0" applyNumberFormat="1" applyFont="1" applyBorder="1" applyAlignment="1" applyProtection="1">
      <alignment horizontal="center" vertical="center" wrapText="1"/>
      <protection locked="0"/>
    </xf>
    <xf numFmtId="2" fontId="0" fillId="0" borderId="64" xfId="0" applyNumberFormat="1" applyFont="1" applyBorder="1" applyAlignment="1" applyProtection="1">
      <alignment horizontal="center" vertical="center" wrapText="1"/>
      <protection locked="0"/>
    </xf>
    <xf numFmtId="2" fontId="0" fillId="0" borderId="4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75" xfId="0" applyNumberFormat="1" applyFont="1" applyBorder="1" applyAlignment="1" applyProtection="1">
      <alignment horizontal="center" vertical="center" wrapText="1"/>
      <protection locked="0"/>
    </xf>
    <xf numFmtId="2" fontId="0" fillId="0" borderId="76" xfId="0" applyNumberFormat="1" applyFont="1" applyBorder="1" applyAlignment="1" applyProtection="1">
      <alignment horizontal="center" vertical="center" wrapText="1"/>
      <protection locked="0"/>
    </xf>
    <xf numFmtId="2" fontId="0" fillId="0" borderId="51" xfId="0" applyNumberFormat="1" applyFont="1" applyBorder="1" applyAlignment="1" applyProtection="1">
      <alignment horizontal="center" vertical="center" wrapText="1"/>
      <protection locked="0"/>
    </xf>
    <xf numFmtId="17" fontId="0" fillId="0" borderId="54" xfId="0" applyNumberForma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7" xfId="0" applyNumberFormat="1" applyFont="1" applyFill="1" applyBorder="1" applyAlignment="1" applyProtection="1">
      <alignment horizontal="center" vertical="center" wrapText="1"/>
    </xf>
    <xf numFmtId="164" fontId="0" fillId="0" borderId="18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4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0" fontId="14" fillId="0" borderId="30" xfId="0" applyNumberFormat="1" applyFont="1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14" fillId="0" borderId="45" xfId="0" applyNumberFormat="1" applyFont="1" applyBorder="1" applyAlignment="1">
      <alignment horizontal="left" vertical="center" wrapText="1"/>
    </xf>
    <xf numFmtId="0" fontId="14" fillId="0" borderId="52" xfId="0" applyNumberFormat="1" applyFont="1" applyBorder="1" applyAlignment="1">
      <alignment horizontal="left" vertical="center" wrapText="1"/>
    </xf>
    <xf numFmtId="0" fontId="14" fillId="0" borderId="45" xfId="0" applyNumberFormat="1" applyFont="1" applyBorder="1" applyAlignment="1">
      <alignment horizontal="left" vertical="center"/>
    </xf>
    <xf numFmtId="0" fontId="14" fillId="0" borderId="52" xfId="0" applyNumberFormat="1" applyFont="1" applyBorder="1" applyAlignment="1">
      <alignment horizontal="left" vertical="center"/>
    </xf>
    <xf numFmtId="167" fontId="21" fillId="0" borderId="62" xfId="1" applyFont="1" applyBorder="1" applyAlignment="1">
      <alignment horizontal="left" vertical="center"/>
    </xf>
    <xf numFmtId="167" fontId="21" fillId="0" borderId="63" xfId="1" applyFont="1" applyBorder="1" applyAlignment="1">
      <alignment horizontal="left" vertical="center"/>
    </xf>
    <xf numFmtId="167" fontId="21" fillId="0" borderId="61" xfId="1" applyFont="1" applyFill="1" applyBorder="1" applyAlignment="1">
      <alignment horizontal="left" vertical="center"/>
    </xf>
    <xf numFmtId="165" fontId="1" fillId="0" borderId="65" xfId="0" applyNumberFormat="1" applyFont="1" applyBorder="1" applyAlignment="1" applyProtection="1">
      <alignment horizontal="center" vertical="center" wrapText="1"/>
      <protection locked="0"/>
    </xf>
    <xf numFmtId="165" fontId="1" fillId="0" borderId="66" xfId="0" applyNumberFormat="1" applyFont="1" applyBorder="1" applyAlignment="1" applyProtection="1">
      <alignment horizontal="center" vertical="center" wrapText="1"/>
      <protection locked="0"/>
    </xf>
    <xf numFmtId="165" fontId="0" fillId="0" borderId="67" xfId="0" applyNumberFormat="1" applyFont="1" applyBorder="1" applyAlignment="1" applyProtection="1">
      <alignment horizontal="center" vertical="center" wrapText="1"/>
    </xf>
    <xf numFmtId="165" fontId="0" fillId="0" borderId="66" xfId="0" applyNumberFormat="1" applyFont="1" applyBorder="1" applyAlignment="1" applyProtection="1">
      <alignment horizontal="center" vertical="center" wrapText="1"/>
    </xf>
    <xf numFmtId="165" fontId="1" fillId="0" borderId="34" xfId="0" applyNumberFormat="1" applyFont="1" applyBorder="1" applyAlignment="1" applyProtection="1">
      <alignment horizontal="center" vertical="center" wrapText="1"/>
      <protection locked="0"/>
    </xf>
    <xf numFmtId="165" fontId="1" fillId="0" borderId="36" xfId="0" applyNumberFormat="1" applyFont="1" applyBorder="1" applyAlignment="1" applyProtection="1">
      <alignment horizontal="center" vertical="center" wrapText="1"/>
      <protection locked="0"/>
    </xf>
    <xf numFmtId="165" fontId="0" fillId="0" borderId="34" xfId="0" applyNumberFormat="1" applyFont="1" applyBorder="1" applyAlignment="1" applyProtection="1">
      <alignment horizontal="center" vertical="center" wrapText="1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1" fillId="0" borderId="37" xfId="0" applyNumberFormat="1" applyFont="1" applyBorder="1" applyAlignment="1" applyProtection="1">
      <alignment horizontal="center" vertical="center" wrapText="1"/>
      <protection locked="0"/>
    </xf>
    <xf numFmtId="165" fontId="1" fillId="0" borderId="39" xfId="0" applyNumberFormat="1" applyFont="1" applyBorder="1" applyAlignment="1" applyProtection="1">
      <alignment horizontal="center" vertical="center" wrapText="1"/>
      <protection locked="0"/>
    </xf>
    <xf numFmtId="165" fontId="0" fillId="0" borderId="38" xfId="0" applyNumberFormat="1" applyFont="1" applyBorder="1" applyAlignment="1" applyProtection="1">
      <alignment horizontal="center" vertical="center" wrapText="1"/>
    </xf>
    <xf numFmtId="165" fontId="0" fillId="0" borderId="39" xfId="0" applyNumberFormat="1" applyFont="1" applyBorder="1" applyAlignment="1" applyProtection="1">
      <alignment horizontal="center" vertical="center" wrapText="1"/>
    </xf>
    <xf numFmtId="165" fontId="1" fillId="0" borderId="55" xfId="0" applyNumberFormat="1" applyFont="1" applyBorder="1" applyAlignment="1" applyProtection="1">
      <alignment horizontal="center" vertical="center" wrapText="1"/>
      <protection locked="0"/>
    </xf>
    <xf numFmtId="165" fontId="1" fillId="0" borderId="59" xfId="0" applyNumberFormat="1" applyFont="1" applyBorder="1" applyAlignment="1" applyProtection="1">
      <alignment horizontal="center" vertical="center" wrapText="1"/>
      <protection locked="0"/>
    </xf>
    <xf numFmtId="165" fontId="0" fillId="0" borderId="20" xfId="0" applyNumberFormat="1" applyFont="1" applyBorder="1" applyAlignment="1" applyProtection="1">
      <alignment horizontal="center" vertical="center" wrapText="1"/>
    </xf>
    <xf numFmtId="165" fontId="0" fillId="0" borderId="59" xfId="0" applyNumberFormat="1" applyFont="1" applyBorder="1" applyAlignment="1" applyProtection="1">
      <alignment horizontal="center" vertical="center" wrapText="1"/>
    </xf>
    <xf numFmtId="0" fontId="0" fillId="0" borderId="48" xfId="0" applyFont="1" applyBorder="1" applyAlignment="1" applyProtection="1">
      <alignment horizontal="center" vertical="center" wrapText="1"/>
      <protection locked="0"/>
    </xf>
    <xf numFmtId="164" fontId="0" fillId="0" borderId="48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 applyProtection="1">
      <alignment horizontal="left" vertical="center" wrapText="1"/>
      <protection locked="0"/>
    </xf>
    <xf numFmtId="0" fontId="0" fillId="0" borderId="32" xfId="0" applyFont="1" applyBorder="1" applyAlignment="1" applyProtection="1">
      <alignment horizontal="left" vertical="center" wrapText="1"/>
      <protection locked="0"/>
    </xf>
    <xf numFmtId="0" fontId="0" fillId="0" borderId="33" xfId="0" applyFont="1" applyBorder="1" applyAlignment="1" applyProtection="1">
      <alignment horizontal="left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164" fontId="0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7" xfId="0" applyNumberFormat="1" applyFont="1" applyFill="1" applyBorder="1" applyAlignment="1" applyProtection="1">
      <alignment horizontal="center" vertical="center" wrapText="1"/>
      <protection locked="0"/>
    </xf>
    <xf numFmtId="165" fontId="22" fillId="0" borderId="50" xfId="0" applyNumberFormat="1" applyFont="1" applyFill="1" applyBorder="1" applyAlignment="1" applyProtection="1">
      <alignment horizontal="center" vertical="center" wrapText="1"/>
      <protection locked="0"/>
    </xf>
    <xf numFmtId="165" fontId="22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164" fontId="0" fillId="0" borderId="24" xfId="0" applyNumberFormat="1" applyFill="1" applyBorder="1" applyAlignment="1" applyProtection="1">
      <alignment horizontal="center" vertical="center" wrapText="1"/>
      <protection locked="0"/>
    </xf>
    <xf numFmtId="164" fontId="0" fillId="0" borderId="48" xfId="0" applyNumberFormat="1" applyFill="1" applyBorder="1" applyAlignment="1" applyProtection="1">
      <alignment horizontal="center" vertical="center" wrapText="1"/>
      <protection locked="0"/>
    </xf>
    <xf numFmtId="165" fontId="0" fillId="0" borderId="35" xfId="0" applyNumberFormat="1" applyFont="1" applyBorder="1" applyAlignment="1" applyProtection="1">
      <alignment horizontal="center" vertical="center" wrapText="1"/>
    </xf>
    <xf numFmtId="164" fontId="0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5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8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5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45" xfId="0" applyFont="1" applyFill="1" applyBorder="1" applyAlignment="1" applyProtection="1">
      <alignment horizontal="center" vertical="center" wrapText="1"/>
      <protection locked="0"/>
    </xf>
    <xf numFmtId="0" fontId="3" fillId="0" borderId="52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56" xfId="0" applyFont="1" applyBorder="1" applyAlignment="1" applyProtection="1">
      <alignment horizontal="center" vertical="center" wrapText="1"/>
      <protection locked="0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65" fontId="7" fillId="0" borderId="40" xfId="0" applyNumberFormat="1" applyFont="1" applyBorder="1" applyAlignment="1" applyProtection="1">
      <alignment horizontal="center" vertical="center" wrapText="1"/>
      <protection locked="0"/>
    </xf>
    <xf numFmtId="165" fontId="7" fillId="0" borderId="42" xfId="0" applyNumberFormat="1" applyFont="1" applyBorder="1" applyAlignment="1" applyProtection="1">
      <alignment horizontal="center" vertical="center" wrapText="1"/>
      <protection locked="0"/>
    </xf>
    <xf numFmtId="165" fontId="7" fillId="0" borderId="41" xfId="0" applyNumberFormat="1" applyFont="1" applyBorder="1" applyAlignment="1" applyProtection="1">
      <alignment horizontal="center" vertical="center" wrapText="1"/>
    </xf>
    <xf numFmtId="165" fontId="7" fillId="0" borderId="42" xfId="0" applyNumberFormat="1" applyFont="1" applyBorder="1" applyAlignment="1" applyProtection="1">
      <alignment horizontal="center" vertical="center" wrapText="1"/>
    </xf>
    <xf numFmtId="165" fontId="8" fillId="0" borderId="35" xfId="0" applyNumberFormat="1" applyFont="1" applyBorder="1" applyAlignment="1" applyProtection="1">
      <alignment horizontal="center" vertical="center" wrapText="1"/>
    </xf>
    <xf numFmtId="165" fontId="8" fillId="0" borderId="36" xfId="0" applyNumberFormat="1" applyFont="1" applyBorder="1" applyAlignment="1" applyProtection="1">
      <alignment horizontal="center" vertical="center" wrapText="1"/>
    </xf>
    <xf numFmtId="165" fontId="7" fillId="0" borderId="34" xfId="0" applyNumberFormat="1" applyFont="1" applyBorder="1" applyAlignment="1" applyProtection="1">
      <alignment horizontal="center" vertical="center" wrapText="1"/>
      <protection locked="0"/>
    </xf>
    <xf numFmtId="165" fontId="7" fillId="0" borderId="36" xfId="0" applyNumberFormat="1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4" fillId="0" borderId="30" xfId="0" applyFont="1" applyBorder="1" applyAlignment="1" applyProtection="1">
      <alignment horizontal="left" vertical="center" wrapText="1" inden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166" fontId="0" fillId="0" borderId="45" xfId="0" applyNumberFormat="1" applyFont="1" applyBorder="1" applyAlignment="1" applyProtection="1">
      <alignment horizontal="center" vertical="center" wrapText="1"/>
      <protection locked="0"/>
    </xf>
    <xf numFmtId="166" fontId="0" fillId="0" borderId="53" xfId="0" applyNumberFormat="1" applyFont="1" applyBorder="1" applyAlignment="1" applyProtection="1">
      <alignment horizontal="center" vertical="center" wrapText="1"/>
      <protection locked="0"/>
    </xf>
    <xf numFmtId="166" fontId="0" fillId="0" borderId="52" xfId="0" applyNumberFormat="1" applyFont="1" applyBorder="1" applyAlignment="1" applyProtection="1">
      <alignment horizontal="center" vertical="center" wrapText="1"/>
      <protection locked="0"/>
    </xf>
    <xf numFmtId="0" fontId="16" fillId="0" borderId="40" xfId="0" applyFont="1" applyBorder="1" applyAlignment="1" applyProtection="1">
      <alignment horizontal="center" vertical="center" wrapText="1"/>
      <protection locked="0"/>
    </xf>
    <xf numFmtId="0" fontId="16" fillId="0" borderId="47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49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0" fillId="0" borderId="53" xfId="0" applyFont="1" applyBorder="1" applyAlignment="1" applyProtection="1">
      <alignment horizontal="center" vertical="center" wrapText="1"/>
      <protection locked="0"/>
    </xf>
    <xf numFmtId="0" fontId="0" fillId="0" borderId="52" xfId="0" applyFont="1" applyBorder="1" applyAlignment="1" applyProtection="1">
      <alignment horizontal="center" vertical="center" wrapText="1"/>
      <protection locked="0"/>
    </xf>
    <xf numFmtId="0" fontId="3" fillId="0" borderId="53" xfId="0" applyFont="1" applyFill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left" vertical="center" wrapText="1"/>
      <protection locked="0"/>
    </xf>
    <xf numFmtId="0" fontId="0" fillId="0" borderId="35" xfId="0" applyFont="1" applyBorder="1" applyAlignment="1" applyProtection="1">
      <alignment horizontal="left" vertical="center" wrapText="1"/>
      <protection locked="0"/>
    </xf>
    <xf numFmtId="0" fontId="0" fillId="0" borderId="36" xfId="0" applyFont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7" fillId="0" borderId="27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165" fontId="16" fillId="0" borderId="35" xfId="0" applyNumberFormat="1" applyFont="1" applyBorder="1" applyAlignment="1" applyProtection="1">
      <alignment horizontal="center" vertical="center" wrapText="1"/>
    </xf>
    <xf numFmtId="165" fontId="16" fillId="0" borderId="36" xfId="0" applyNumberFormat="1" applyFont="1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center" vertical="center" wrapText="1"/>
      <protection locked="0"/>
    </xf>
    <xf numFmtId="49" fontId="0" fillId="0" borderId="27" xfId="0" applyNumberFormat="1" applyBorder="1" applyAlignment="1" applyProtection="1">
      <alignment horizontal="center" vertical="center" wrapText="1"/>
      <protection locked="0"/>
    </xf>
    <xf numFmtId="49" fontId="0" fillId="0" borderId="43" xfId="0" applyNumberFormat="1" applyBorder="1" applyAlignment="1" applyProtection="1">
      <alignment horizontal="center" vertical="center" wrapText="1"/>
      <protection locked="0"/>
    </xf>
    <xf numFmtId="165" fontId="19" fillId="0" borderId="24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36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3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164" fontId="0" fillId="0" borderId="21" xfId="0" applyNumberForma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164" fontId="0" fillId="0" borderId="25" xfId="0" applyNumberFormat="1" applyFill="1" applyBorder="1" applyAlignment="1" applyProtection="1">
      <alignment horizontal="center" vertical="center" wrapText="1"/>
      <protection locked="0"/>
    </xf>
    <xf numFmtId="164" fontId="0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vertical="center" wrapText="1"/>
    </xf>
    <xf numFmtId="164" fontId="0" fillId="0" borderId="7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77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70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66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7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1905001</xdr:colOff>
      <xdr:row>12</xdr:row>
      <xdr:rowOff>133350</xdr:rowOff>
    </xdr:from>
    <xdr:to>
      <xdr:col>2</xdr:col>
      <xdr:colOff>2095501</xdr:colOff>
      <xdr:row>12</xdr:row>
      <xdr:rowOff>285750</xdr:rowOff>
    </xdr:to>
    <xdr:sp macro="" textlink="">
      <xdr:nvSpPr>
        <xdr:cNvPr id="2" name="CasellaDiTesto 1"/>
        <xdr:cNvSpPr txBox="1"/>
      </xdr:nvSpPr>
      <xdr:spPr>
        <a:xfrm>
          <a:off x="2857501" y="44767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400"/>
            <a:t>x</a:t>
          </a:r>
        </a:p>
      </xdr:txBody>
    </xdr:sp>
    <xdr:clientData/>
  </xdr:twoCellAnchor>
  <xdr:twoCellAnchor>
    <xdr:from>
      <xdr:col>2</xdr:col>
      <xdr:colOff>1905000</xdr:colOff>
      <xdr:row>13</xdr:row>
      <xdr:rowOff>95250</xdr:rowOff>
    </xdr:from>
    <xdr:to>
      <xdr:col>2</xdr:col>
      <xdr:colOff>2095500</xdr:colOff>
      <xdr:row>13</xdr:row>
      <xdr:rowOff>257175</xdr:rowOff>
    </xdr:to>
    <xdr:sp macro="" textlink="">
      <xdr:nvSpPr>
        <xdr:cNvPr id="4" name="CasellaDiTesto 3"/>
        <xdr:cNvSpPr txBox="1"/>
      </xdr:nvSpPr>
      <xdr:spPr>
        <a:xfrm>
          <a:off x="2857500" y="4943475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400">
              <a:solidFill>
                <a:schemeClr val="dk1"/>
              </a:solidFill>
              <a:latin typeface="+mn-lt"/>
              <a:ea typeface="+mn-ea"/>
              <a:cs typeface="+mn-cs"/>
            </a:rPr>
            <a:t>x</a:t>
          </a:r>
        </a:p>
      </xdr:txBody>
    </xdr:sp>
    <xdr:clientData/>
  </xdr:twoCellAnchor>
  <xdr:twoCellAnchor>
    <xdr:from>
      <xdr:col>2</xdr:col>
      <xdr:colOff>1905000</xdr:colOff>
      <xdr:row>14</xdr:row>
      <xdr:rowOff>95250</xdr:rowOff>
    </xdr:from>
    <xdr:to>
      <xdr:col>2</xdr:col>
      <xdr:colOff>2095500</xdr:colOff>
      <xdr:row>14</xdr:row>
      <xdr:rowOff>257175</xdr:rowOff>
    </xdr:to>
    <xdr:sp macro="" textlink="">
      <xdr:nvSpPr>
        <xdr:cNvPr id="5" name="CasellaDiTesto 4"/>
        <xdr:cNvSpPr txBox="1"/>
      </xdr:nvSpPr>
      <xdr:spPr>
        <a:xfrm>
          <a:off x="2857500" y="5448300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1400"/>
        </a:p>
      </xdr:txBody>
    </xdr:sp>
    <xdr:clientData/>
  </xdr:twoCellAnchor>
  <xdr:twoCellAnchor>
    <xdr:from>
      <xdr:col>2</xdr:col>
      <xdr:colOff>1905000</xdr:colOff>
      <xdr:row>15</xdr:row>
      <xdr:rowOff>95250</xdr:rowOff>
    </xdr:from>
    <xdr:to>
      <xdr:col>2</xdr:col>
      <xdr:colOff>2095500</xdr:colOff>
      <xdr:row>15</xdr:row>
      <xdr:rowOff>257175</xdr:rowOff>
    </xdr:to>
    <xdr:sp macro="" textlink="">
      <xdr:nvSpPr>
        <xdr:cNvPr id="6" name="CasellaDiTesto 5"/>
        <xdr:cNvSpPr txBox="1"/>
      </xdr:nvSpPr>
      <xdr:spPr>
        <a:xfrm>
          <a:off x="2857500" y="5953125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400"/>
            <a:t>x</a:t>
          </a:r>
        </a:p>
      </xdr:txBody>
    </xdr:sp>
    <xdr:clientData/>
  </xdr:twoCellAnchor>
  <xdr:twoCellAnchor>
    <xdr:from>
      <xdr:col>2</xdr:col>
      <xdr:colOff>1905000</xdr:colOff>
      <xdr:row>18</xdr:row>
      <xdr:rowOff>47625</xdr:rowOff>
    </xdr:from>
    <xdr:to>
      <xdr:col>2</xdr:col>
      <xdr:colOff>2095500</xdr:colOff>
      <xdr:row>18</xdr:row>
      <xdr:rowOff>200025</xdr:rowOff>
    </xdr:to>
    <xdr:sp macro="" textlink="">
      <xdr:nvSpPr>
        <xdr:cNvPr id="11" name="CasellaDiTesto 10"/>
        <xdr:cNvSpPr txBox="1"/>
      </xdr:nvSpPr>
      <xdr:spPr>
        <a:xfrm>
          <a:off x="2857500" y="58864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400"/>
            <a:t>x</a:t>
          </a:r>
        </a:p>
      </xdr:txBody>
    </xdr:sp>
    <xdr:clientData/>
  </xdr:twoCellAnchor>
  <xdr:twoCellAnchor>
    <xdr:from>
      <xdr:col>2</xdr:col>
      <xdr:colOff>1905000</xdr:colOff>
      <xdr:row>19</xdr:row>
      <xdr:rowOff>47625</xdr:rowOff>
    </xdr:from>
    <xdr:to>
      <xdr:col>2</xdr:col>
      <xdr:colOff>2095500</xdr:colOff>
      <xdr:row>19</xdr:row>
      <xdr:rowOff>200025</xdr:rowOff>
    </xdr:to>
    <xdr:sp macro="" textlink="">
      <xdr:nvSpPr>
        <xdr:cNvPr id="12" name="CasellaDiTesto 11"/>
        <xdr:cNvSpPr txBox="1"/>
      </xdr:nvSpPr>
      <xdr:spPr>
        <a:xfrm>
          <a:off x="2857500" y="613410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400"/>
            <a:t>x</a:t>
          </a:r>
        </a:p>
      </xdr:txBody>
    </xdr:sp>
    <xdr:clientData/>
  </xdr:twoCellAnchor>
  <xdr:twoCellAnchor>
    <xdr:from>
      <xdr:col>2</xdr:col>
      <xdr:colOff>1905000</xdr:colOff>
      <xdr:row>20</xdr:row>
      <xdr:rowOff>47625</xdr:rowOff>
    </xdr:from>
    <xdr:to>
      <xdr:col>2</xdr:col>
      <xdr:colOff>2095500</xdr:colOff>
      <xdr:row>20</xdr:row>
      <xdr:rowOff>200025</xdr:rowOff>
    </xdr:to>
    <xdr:sp macro="" textlink="">
      <xdr:nvSpPr>
        <xdr:cNvPr id="13" name="CasellaDiTesto 12"/>
        <xdr:cNvSpPr txBox="1"/>
      </xdr:nvSpPr>
      <xdr:spPr>
        <a:xfrm>
          <a:off x="2857500" y="63817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400"/>
            <a:t>x</a:t>
          </a:r>
        </a:p>
      </xdr:txBody>
    </xdr:sp>
    <xdr:clientData/>
  </xdr:twoCellAnchor>
  <xdr:twoCellAnchor>
    <xdr:from>
      <xdr:col>2</xdr:col>
      <xdr:colOff>1905000</xdr:colOff>
      <xdr:row>21</xdr:row>
      <xdr:rowOff>47625</xdr:rowOff>
    </xdr:from>
    <xdr:to>
      <xdr:col>2</xdr:col>
      <xdr:colOff>2095500</xdr:colOff>
      <xdr:row>21</xdr:row>
      <xdr:rowOff>200025</xdr:rowOff>
    </xdr:to>
    <xdr:sp macro="" textlink="">
      <xdr:nvSpPr>
        <xdr:cNvPr id="14" name="CasellaDiTesto 13"/>
        <xdr:cNvSpPr txBox="1"/>
      </xdr:nvSpPr>
      <xdr:spPr>
        <a:xfrm>
          <a:off x="2857500" y="662940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400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8"/>
  <sheetViews>
    <sheetView topLeftCell="A71" zoomScale="87" zoomScaleNormal="87" workbookViewId="0">
      <selection activeCell="C45" sqref="C45:D45"/>
    </sheetView>
  </sheetViews>
  <sheetFormatPr defaultRowHeight="15" x14ac:dyDescent="0.25"/>
  <cols>
    <col min="2" max="2" width="5.140625" customWidth="1"/>
    <col min="3" max="3" width="35.140625" customWidth="1"/>
    <col min="4" max="4" width="64" customWidth="1"/>
    <col min="5" max="5" width="17.42578125" customWidth="1"/>
  </cols>
  <sheetData>
    <row r="1" spans="1:4" ht="28.5" x14ac:dyDescent="0.45">
      <c r="A1" s="4" t="s">
        <v>49</v>
      </c>
    </row>
    <row r="2" spans="1:4" ht="9.9499999999999993" customHeight="1" x14ac:dyDescent="0.25"/>
    <row r="3" spans="1:4" s="6" customFormat="1" ht="24.95" customHeight="1" x14ac:dyDescent="0.25">
      <c r="C3" s="10" t="s">
        <v>29</v>
      </c>
      <c r="D3" s="66" t="s">
        <v>73</v>
      </c>
    </row>
    <row r="4" spans="1:4" s="6" customFormat="1" ht="24.95" customHeight="1" x14ac:dyDescent="0.25">
      <c r="C4" s="10" t="s">
        <v>30</v>
      </c>
      <c r="D4" s="66" t="s">
        <v>72</v>
      </c>
    </row>
    <row r="5" spans="1:4" s="6" customFormat="1" ht="24.95" customHeight="1" x14ac:dyDescent="0.25">
      <c r="C5" s="10" t="s">
        <v>31</v>
      </c>
      <c r="D5" s="66" t="s">
        <v>215</v>
      </c>
    </row>
    <row r="6" spans="1:4" s="6" customFormat="1" ht="24.95" customHeight="1" x14ac:dyDescent="0.25">
      <c r="C6" s="12" t="s">
        <v>50</v>
      </c>
      <c r="D6" s="11"/>
    </row>
    <row r="7" spans="1:4" s="6" customFormat="1" ht="60" x14ac:dyDescent="0.25">
      <c r="C7" s="12" t="s">
        <v>51</v>
      </c>
      <c r="D7" s="294" t="s">
        <v>178</v>
      </c>
    </row>
    <row r="8" spans="1:4" s="6" customFormat="1" ht="24.95" customHeight="1" x14ac:dyDescent="0.25">
      <c r="C8" s="12" t="s">
        <v>52</v>
      </c>
      <c r="D8" s="11"/>
    </row>
    <row r="9" spans="1:4" s="6" customFormat="1" ht="24.95" customHeight="1" x14ac:dyDescent="0.25">
      <c r="C9" s="10" t="s">
        <v>32</v>
      </c>
      <c r="D9" s="66" t="s">
        <v>216</v>
      </c>
    </row>
    <row r="10" spans="1:4" s="6" customFormat="1" ht="24.95" customHeight="1" x14ac:dyDescent="0.25">
      <c r="C10" s="10" t="s">
        <v>33</v>
      </c>
      <c r="D10" s="66" t="s">
        <v>91</v>
      </c>
    </row>
    <row r="11" spans="1:4" s="6" customFormat="1" ht="9.9499999999999993" customHeight="1" x14ac:dyDescent="0.25"/>
    <row r="12" spans="1:4" s="6" customFormat="1" ht="20.100000000000001" customHeight="1" x14ac:dyDescent="0.25">
      <c r="C12" s="5" t="s">
        <v>34</v>
      </c>
    </row>
    <row r="13" spans="1:4" s="6" customFormat="1" ht="30" customHeight="1" x14ac:dyDescent="0.25">
      <c r="C13" s="7"/>
      <c r="D13" s="15" t="s">
        <v>35</v>
      </c>
    </row>
    <row r="14" spans="1:4" s="6" customFormat="1" ht="30" customHeight="1" x14ac:dyDescent="0.25">
      <c r="C14" s="7"/>
      <c r="D14" s="15" t="s">
        <v>36</v>
      </c>
    </row>
    <row r="15" spans="1:4" s="6" customFormat="1" ht="46.5" customHeight="1" x14ac:dyDescent="0.25">
      <c r="C15" s="7"/>
      <c r="D15" s="15" t="s">
        <v>37</v>
      </c>
    </row>
    <row r="16" spans="1:4" s="6" customFormat="1" ht="30" customHeight="1" x14ac:dyDescent="0.25">
      <c r="C16" s="7"/>
      <c r="D16" s="15" t="s">
        <v>38</v>
      </c>
    </row>
    <row r="17" spans="2:5" s="6" customFormat="1" ht="9.9499999999999993" customHeight="1" x14ac:dyDescent="0.25"/>
    <row r="18" spans="2:5" s="6" customFormat="1" ht="20.100000000000001" customHeight="1" x14ac:dyDescent="0.25">
      <c r="C18" s="5" t="s">
        <v>39</v>
      </c>
    </row>
    <row r="19" spans="2:5" s="6" customFormat="1" ht="20.100000000000001" customHeight="1" x14ac:dyDescent="0.25">
      <c r="C19" s="7"/>
      <c r="D19" s="6" t="s">
        <v>40</v>
      </c>
    </row>
    <row r="20" spans="2:5" s="6" customFormat="1" ht="20.100000000000001" customHeight="1" x14ac:dyDescent="0.25">
      <c r="C20" s="7"/>
      <c r="D20" s="6" t="s">
        <v>41</v>
      </c>
    </row>
    <row r="21" spans="2:5" s="6" customFormat="1" ht="20.100000000000001" customHeight="1" x14ac:dyDescent="0.25">
      <c r="C21" s="7"/>
      <c r="D21" s="6" t="s">
        <v>42</v>
      </c>
    </row>
    <row r="22" spans="2:5" s="6" customFormat="1" ht="20.100000000000001" customHeight="1" x14ac:dyDescent="0.25">
      <c r="C22" s="7"/>
      <c r="D22" s="6" t="s">
        <v>43</v>
      </c>
    </row>
    <row r="23" spans="2:5" s="6" customFormat="1" ht="20.100000000000001" customHeight="1" x14ac:dyDescent="0.25">
      <c r="C23" s="5" t="s">
        <v>44</v>
      </c>
    </row>
    <row r="24" spans="2:5" s="6" customFormat="1" ht="20.100000000000001" customHeight="1" x14ac:dyDescent="0.25">
      <c r="C24" s="5"/>
    </row>
    <row r="25" spans="2:5" s="6" customFormat="1" ht="20.100000000000001" customHeight="1" x14ac:dyDescent="0.25">
      <c r="C25" s="170" t="s">
        <v>45</v>
      </c>
      <c r="D25" s="170"/>
      <c r="E25" s="8" t="s">
        <v>46</v>
      </c>
    </row>
    <row r="26" spans="2:5" s="6" customFormat="1" ht="20.100000000000001" customHeight="1" x14ac:dyDescent="0.25">
      <c r="C26" s="169" t="s">
        <v>70</v>
      </c>
      <c r="D26" s="169"/>
      <c r="E26" s="69" t="s">
        <v>92</v>
      </c>
    </row>
    <row r="27" spans="2:5" s="6" customFormat="1" ht="24.95" customHeight="1" x14ac:dyDescent="0.25">
      <c r="B27" s="14">
        <v>1</v>
      </c>
      <c r="C27" s="169" t="s">
        <v>54</v>
      </c>
      <c r="D27" s="169"/>
      <c r="E27" s="9"/>
    </row>
    <row r="28" spans="2:5" s="6" customFormat="1" ht="24.95" customHeight="1" x14ac:dyDescent="0.25">
      <c r="B28" s="14">
        <v>2</v>
      </c>
      <c r="C28" s="164" t="s">
        <v>59</v>
      </c>
      <c r="D28" s="164"/>
      <c r="E28" s="9"/>
    </row>
    <row r="29" spans="2:5" s="6" customFormat="1" ht="24.95" customHeight="1" x14ac:dyDescent="0.25">
      <c r="B29" s="14">
        <v>3</v>
      </c>
      <c r="C29" s="164" t="s">
        <v>55</v>
      </c>
      <c r="D29" s="164"/>
      <c r="E29" s="9"/>
    </row>
    <row r="30" spans="2:5" s="6" customFormat="1" ht="24.95" customHeight="1" x14ac:dyDescent="0.25">
      <c r="B30" s="14">
        <v>4</v>
      </c>
      <c r="C30" s="164" t="s">
        <v>56</v>
      </c>
      <c r="D30" s="164"/>
      <c r="E30" s="9"/>
    </row>
    <row r="31" spans="2:5" s="6" customFormat="1" ht="24.95" customHeight="1" x14ac:dyDescent="0.25">
      <c r="B31" s="14">
        <v>5</v>
      </c>
      <c r="C31" s="164" t="s">
        <v>58</v>
      </c>
      <c r="D31" s="164"/>
      <c r="E31" s="9"/>
    </row>
    <row r="32" spans="2:5" s="6" customFormat="1" ht="24.95" customHeight="1" x14ac:dyDescent="0.25">
      <c r="B32" s="14">
        <v>6</v>
      </c>
      <c r="C32" s="164" t="s">
        <v>57</v>
      </c>
      <c r="D32" s="164"/>
      <c r="E32" s="9"/>
    </row>
    <row r="33" spans="2:5" s="6" customFormat="1" ht="24.95" customHeight="1" x14ac:dyDescent="0.25">
      <c r="B33" s="14">
        <v>7</v>
      </c>
      <c r="C33" s="164" t="s">
        <v>66</v>
      </c>
      <c r="D33" s="164"/>
      <c r="E33" s="9"/>
    </row>
    <row r="34" spans="2:5" s="6" customFormat="1" ht="24.95" customHeight="1" x14ac:dyDescent="0.25">
      <c r="B34" s="14">
        <v>8</v>
      </c>
      <c r="C34" s="164" t="s">
        <v>71</v>
      </c>
      <c r="D34" s="164"/>
      <c r="E34" s="9"/>
    </row>
    <row r="35" spans="2:5" s="6" customFormat="1" ht="24.95" customHeight="1" x14ac:dyDescent="0.25">
      <c r="B35" s="14"/>
      <c r="C35" s="169" t="s">
        <v>79</v>
      </c>
      <c r="D35" s="169"/>
      <c r="E35" s="9" t="s">
        <v>91</v>
      </c>
    </row>
    <row r="36" spans="2:5" s="6" customFormat="1" ht="24.95" customHeight="1" x14ac:dyDescent="0.25">
      <c r="B36" s="14">
        <v>1</v>
      </c>
      <c r="C36" s="169" t="s">
        <v>80</v>
      </c>
      <c r="D36" s="169"/>
      <c r="E36" s="9"/>
    </row>
    <row r="37" spans="2:5" s="6" customFormat="1" ht="24.95" customHeight="1" x14ac:dyDescent="0.25">
      <c r="B37" s="14">
        <v>2</v>
      </c>
      <c r="C37" s="164" t="s">
        <v>81</v>
      </c>
      <c r="D37" s="164"/>
      <c r="E37" s="9"/>
    </row>
    <row r="38" spans="2:5" s="6" customFormat="1" ht="24.95" customHeight="1" x14ac:dyDescent="0.25">
      <c r="B38" s="14">
        <v>3</v>
      </c>
      <c r="C38" s="164" t="s">
        <v>82</v>
      </c>
      <c r="D38" s="164"/>
      <c r="E38" s="9"/>
    </row>
    <row r="39" spans="2:5" s="6" customFormat="1" ht="36" customHeight="1" x14ac:dyDescent="0.25">
      <c r="B39" s="14">
        <v>4</v>
      </c>
      <c r="C39" s="171" t="s">
        <v>83</v>
      </c>
      <c r="D39" s="172"/>
      <c r="E39" s="9"/>
    </row>
    <row r="40" spans="2:5" s="6" customFormat="1" ht="24.95" customHeight="1" x14ac:dyDescent="0.25">
      <c r="B40" s="14">
        <v>5</v>
      </c>
      <c r="C40" s="164" t="s">
        <v>84</v>
      </c>
      <c r="D40" s="164"/>
      <c r="E40" s="9"/>
    </row>
    <row r="41" spans="2:5" s="6" customFormat="1" ht="24.95" customHeight="1" x14ac:dyDescent="0.25">
      <c r="B41" s="14">
        <v>6</v>
      </c>
      <c r="C41" s="164" t="s">
        <v>85</v>
      </c>
      <c r="D41" s="164"/>
      <c r="E41" s="9"/>
    </row>
    <row r="42" spans="2:5" s="6" customFormat="1" ht="24.95" customHeight="1" x14ac:dyDescent="0.25">
      <c r="B42" s="14">
        <v>7</v>
      </c>
      <c r="C42" s="164" t="s">
        <v>86</v>
      </c>
      <c r="D42" s="164"/>
      <c r="E42" s="9"/>
    </row>
    <row r="43" spans="2:5" s="6" customFormat="1" ht="24.95" customHeight="1" x14ac:dyDescent="0.25">
      <c r="B43" s="14">
        <v>8</v>
      </c>
      <c r="C43" s="164" t="s">
        <v>87</v>
      </c>
      <c r="D43" s="164"/>
      <c r="E43" s="9"/>
    </row>
    <row r="44" spans="2:5" s="6" customFormat="1" ht="24.95" customHeight="1" x14ac:dyDescent="0.25">
      <c r="B44" s="14">
        <v>9</v>
      </c>
      <c r="C44" s="164" t="s">
        <v>88</v>
      </c>
      <c r="D44" s="164"/>
      <c r="E44" s="9"/>
    </row>
    <row r="45" spans="2:5" s="6" customFormat="1" ht="24.95" customHeight="1" x14ac:dyDescent="0.25">
      <c r="B45" s="14">
        <v>10</v>
      </c>
      <c r="C45" s="164" t="s">
        <v>89</v>
      </c>
      <c r="D45" s="164"/>
      <c r="E45" s="9"/>
    </row>
    <row r="46" spans="2:5" s="6" customFormat="1" ht="33.75" customHeight="1" x14ac:dyDescent="0.25">
      <c r="B46" s="14">
        <v>11</v>
      </c>
      <c r="C46" s="171" t="s">
        <v>90</v>
      </c>
      <c r="D46" s="172"/>
      <c r="E46" s="9"/>
    </row>
    <row r="47" spans="2:5" s="6" customFormat="1" ht="24.95" customHeight="1" x14ac:dyDescent="0.25">
      <c r="B47" s="14"/>
      <c r="C47" s="169" t="s">
        <v>110</v>
      </c>
      <c r="D47" s="169"/>
      <c r="E47" s="9"/>
    </row>
    <row r="48" spans="2:5" s="6" customFormat="1" ht="24.95" customHeight="1" x14ac:dyDescent="0.25">
      <c r="B48" s="14">
        <v>1</v>
      </c>
      <c r="C48" s="110" t="s">
        <v>111</v>
      </c>
      <c r="D48" s="110"/>
      <c r="E48" s="111" t="s">
        <v>112</v>
      </c>
    </row>
    <row r="49" spans="2:5" s="6" customFormat="1" ht="24.95" customHeight="1" x14ac:dyDescent="0.25">
      <c r="B49" s="14">
        <v>2</v>
      </c>
      <c r="C49" s="112" t="s">
        <v>113</v>
      </c>
      <c r="D49" s="112"/>
      <c r="E49" s="111" t="s">
        <v>114</v>
      </c>
    </row>
    <row r="50" spans="2:5" s="6" customFormat="1" ht="24.95" customHeight="1" x14ac:dyDescent="0.25">
      <c r="B50" s="14">
        <v>3</v>
      </c>
      <c r="C50" s="112" t="s">
        <v>115</v>
      </c>
      <c r="D50" s="112"/>
      <c r="E50" s="111" t="s">
        <v>116</v>
      </c>
    </row>
    <row r="51" spans="2:5" s="6" customFormat="1" ht="24.95" customHeight="1" x14ac:dyDescent="0.25">
      <c r="B51" s="14">
        <v>4</v>
      </c>
      <c r="C51" s="112" t="s">
        <v>117</v>
      </c>
      <c r="D51" s="112"/>
      <c r="E51" s="111" t="s">
        <v>118</v>
      </c>
    </row>
    <row r="52" spans="2:5" s="6" customFormat="1" ht="24.95" customHeight="1" x14ac:dyDescent="0.25">
      <c r="B52" s="14">
        <v>5</v>
      </c>
      <c r="C52" s="112" t="s">
        <v>119</v>
      </c>
      <c r="D52" s="112"/>
      <c r="E52" s="111" t="s">
        <v>116</v>
      </c>
    </row>
    <row r="53" spans="2:5" s="6" customFormat="1" ht="24.95" customHeight="1" x14ac:dyDescent="0.25">
      <c r="B53" s="14">
        <v>6</v>
      </c>
      <c r="C53" s="112" t="s">
        <v>120</v>
      </c>
      <c r="D53" s="112"/>
      <c r="E53" s="111" t="s">
        <v>116</v>
      </c>
    </row>
    <row r="54" spans="2:5" s="6" customFormat="1" ht="24.95" customHeight="1" x14ac:dyDescent="0.25">
      <c r="B54" s="14">
        <v>7</v>
      </c>
      <c r="C54" s="112" t="s">
        <v>121</v>
      </c>
      <c r="D54" s="112"/>
      <c r="E54" s="111" t="s">
        <v>122</v>
      </c>
    </row>
    <row r="55" spans="2:5" s="6" customFormat="1" ht="24.95" customHeight="1" x14ac:dyDescent="0.25">
      <c r="B55" s="14">
        <v>8</v>
      </c>
      <c r="C55" s="175" t="s">
        <v>123</v>
      </c>
      <c r="D55" s="176"/>
      <c r="E55" s="111" t="s">
        <v>124</v>
      </c>
    </row>
    <row r="56" spans="2:5" s="6" customFormat="1" ht="24.95" customHeight="1" x14ac:dyDescent="0.25">
      <c r="B56" s="14">
        <v>9</v>
      </c>
      <c r="C56" s="112" t="s">
        <v>125</v>
      </c>
      <c r="D56" s="112"/>
      <c r="E56" s="111" t="s">
        <v>126</v>
      </c>
    </row>
    <row r="57" spans="2:5" s="6" customFormat="1" ht="24.95" customHeight="1" x14ac:dyDescent="0.25">
      <c r="B57" s="14">
        <v>10</v>
      </c>
      <c r="C57" s="112" t="s">
        <v>127</v>
      </c>
      <c r="D57" s="112"/>
      <c r="E57" s="111" t="s">
        <v>68</v>
      </c>
    </row>
    <row r="58" spans="2:5" s="6" customFormat="1" ht="24.95" customHeight="1" x14ac:dyDescent="0.25">
      <c r="B58" s="14">
        <v>11</v>
      </c>
      <c r="C58" s="177" t="s">
        <v>128</v>
      </c>
      <c r="D58" s="177"/>
      <c r="E58" s="111" t="s">
        <v>68</v>
      </c>
    </row>
    <row r="59" spans="2:5" s="6" customFormat="1" ht="24.95" customHeight="1" x14ac:dyDescent="0.25">
      <c r="B59" s="14"/>
      <c r="C59" s="169" t="s">
        <v>158</v>
      </c>
      <c r="D59" s="169"/>
      <c r="E59" s="9"/>
    </row>
    <row r="60" spans="2:5" s="6" customFormat="1" ht="24.95" customHeight="1" x14ac:dyDescent="0.25">
      <c r="B60" s="14">
        <v>1</v>
      </c>
      <c r="C60" s="173" t="s">
        <v>159</v>
      </c>
      <c r="D60" s="174"/>
      <c r="E60" s="9" t="s">
        <v>160</v>
      </c>
    </row>
    <row r="61" spans="2:5" s="6" customFormat="1" ht="24.95" customHeight="1" x14ac:dyDescent="0.25">
      <c r="B61" s="14">
        <v>2</v>
      </c>
      <c r="C61" s="173" t="s">
        <v>161</v>
      </c>
      <c r="D61" s="174"/>
      <c r="E61" s="9" t="s">
        <v>160</v>
      </c>
    </row>
    <row r="62" spans="2:5" s="6" customFormat="1" ht="24.95" customHeight="1" x14ac:dyDescent="0.25">
      <c r="B62" s="14">
        <v>3</v>
      </c>
      <c r="C62" s="173" t="s">
        <v>162</v>
      </c>
      <c r="D62" s="174"/>
      <c r="E62" s="9" t="s">
        <v>163</v>
      </c>
    </row>
    <row r="63" spans="2:5" s="6" customFormat="1" ht="24.95" customHeight="1" x14ac:dyDescent="0.25">
      <c r="B63" s="14">
        <v>4</v>
      </c>
      <c r="C63" s="173" t="s">
        <v>164</v>
      </c>
      <c r="D63" s="174"/>
      <c r="E63" s="9" t="s">
        <v>165</v>
      </c>
    </row>
    <row r="64" spans="2:5" s="6" customFormat="1" ht="24.95" customHeight="1" x14ac:dyDescent="0.25">
      <c r="B64" s="14">
        <v>5</v>
      </c>
      <c r="C64" s="173" t="s">
        <v>166</v>
      </c>
      <c r="D64" s="174"/>
      <c r="E64" s="9" t="s">
        <v>165</v>
      </c>
    </row>
    <row r="65" spans="2:5" s="6" customFormat="1" ht="24.95" customHeight="1" x14ac:dyDescent="0.25">
      <c r="B65" s="14">
        <v>6</v>
      </c>
      <c r="C65" s="164" t="s">
        <v>167</v>
      </c>
      <c r="D65" s="164"/>
      <c r="E65" s="154">
        <v>42125</v>
      </c>
    </row>
    <row r="66" spans="2:5" s="6" customFormat="1" ht="24.95" customHeight="1" x14ac:dyDescent="0.25">
      <c r="B66" s="14">
        <v>7</v>
      </c>
      <c r="C66" s="164" t="s">
        <v>168</v>
      </c>
      <c r="D66" s="164"/>
      <c r="E66" s="9" t="s">
        <v>163</v>
      </c>
    </row>
    <row r="67" spans="2:5" s="6" customFormat="1" ht="24.95" customHeight="1" x14ac:dyDescent="0.25">
      <c r="B67" s="14">
        <v>8</v>
      </c>
      <c r="C67" s="164" t="s">
        <v>169</v>
      </c>
      <c r="D67" s="164"/>
      <c r="E67" s="9" t="s">
        <v>163</v>
      </c>
    </row>
    <row r="68" spans="2:5" s="6" customFormat="1" ht="24.95" customHeight="1" x14ac:dyDescent="0.25">
      <c r="B68" s="14"/>
      <c r="C68" s="169" t="s">
        <v>177</v>
      </c>
      <c r="D68" s="169"/>
      <c r="E68" s="9"/>
    </row>
    <row r="69" spans="2:5" s="6" customFormat="1" ht="24.95" customHeight="1" x14ac:dyDescent="0.25">
      <c r="B69" s="14">
        <v>1</v>
      </c>
      <c r="C69" s="169" t="s">
        <v>179</v>
      </c>
      <c r="D69" s="169"/>
      <c r="E69" s="9" t="s">
        <v>160</v>
      </c>
    </row>
    <row r="70" spans="2:5" s="6" customFormat="1" ht="24.95" customHeight="1" x14ac:dyDescent="0.25">
      <c r="B70" s="14">
        <v>2</v>
      </c>
      <c r="C70" s="164" t="s">
        <v>180</v>
      </c>
      <c r="D70" s="164"/>
      <c r="E70" s="9"/>
    </row>
    <row r="71" spans="2:5" s="6" customFormat="1" ht="24.95" customHeight="1" x14ac:dyDescent="0.25">
      <c r="B71" s="14">
        <v>3</v>
      </c>
      <c r="C71" s="164" t="s">
        <v>181</v>
      </c>
      <c r="D71" s="164"/>
      <c r="E71" s="9" t="s">
        <v>182</v>
      </c>
    </row>
    <row r="72" spans="2:5" s="6" customFormat="1" ht="24.95" customHeight="1" x14ac:dyDescent="0.25">
      <c r="B72" s="14">
        <v>4</v>
      </c>
      <c r="C72" s="164" t="s">
        <v>183</v>
      </c>
      <c r="D72" s="164"/>
      <c r="E72" s="9"/>
    </row>
    <row r="73" spans="2:5" s="6" customFormat="1" ht="24.95" customHeight="1" x14ac:dyDescent="0.25">
      <c r="B73" s="14">
        <v>5</v>
      </c>
      <c r="C73" s="164" t="s">
        <v>184</v>
      </c>
      <c r="D73" s="164"/>
      <c r="E73" s="9" t="s">
        <v>185</v>
      </c>
    </row>
    <row r="74" spans="2:5" s="6" customFormat="1" ht="24.95" customHeight="1" x14ac:dyDescent="0.25">
      <c r="B74" s="14">
        <v>6</v>
      </c>
      <c r="C74" s="164" t="s">
        <v>186</v>
      </c>
      <c r="D74" s="164"/>
      <c r="E74" s="9" t="s">
        <v>187</v>
      </c>
    </row>
    <row r="75" spans="2:5" s="6" customFormat="1" ht="24.95" customHeight="1" x14ac:dyDescent="0.25">
      <c r="B75" s="14">
        <v>7</v>
      </c>
      <c r="C75" s="164" t="s">
        <v>188</v>
      </c>
      <c r="D75" s="164"/>
      <c r="E75" s="9"/>
    </row>
    <row r="76" spans="2:5" s="6" customFormat="1" ht="24.95" customHeight="1" x14ac:dyDescent="0.25">
      <c r="B76" s="14">
        <v>8</v>
      </c>
      <c r="C76" s="164" t="s">
        <v>189</v>
      </c>
      <c r="D76" s="164"/>
      <c r="E76" s="9"/>
    </row>
    <row r="77" spans="2:5" s="6" customFormat="1" ht="24.95" customHeight="1" x14ac:dyDescent="0.25">
      <c r="B77" s="14">
        <v>9</v>
      </c>
      <c r="C77" s="164" t="s">
        <v>190</v>
      </c>
      <c r="D77" s="164"/>
      <c r="E77" s="9"/>
    </row>
    <row r="78" spans="2:5" s="6" customFormat="1" ht="24.95" customHeight="1" x14ac:dyDescent="0.25">
      <c r="B78" s="14">
        <v>10</v>
      </c>
      <c r="C78" s="164" t="s">
        <v>191</v>
      </c>
      <c r="D78" s="164"/>
      <c r="E78" s="9" t="s">
        <v>192</v>
      </c>
    </row>
    <row r="79" spans="2:5" s="6" customFormat="1" ht="24.95" customHeight="1" x14ac:dyDescent="0.25">
      <c r="B79" s="14">
        <v>11</v>
      </c>
      <c r="C79" s="164" t="s">
        <v>193</v>
      </c>
      <c r="D79" s="164"/>
      <c r="E79" s="9"/>
    </row>
    <row r="80" spans="2:5" s="6" customFormat="1" ht="24.95" customHeight="1" x14ac:dyDescent="0.25">
      <c r="B80" s="14">
        <v>12</v>
      </c>
      <c r="C80" s="164" t="s">
        <v>194</v>
      </c>
      <c r="D80" s="164"/>
      <c r="E80" s="9" t="s">
        <v>195</v>
      </c>
    </row>
    <row r="81" spans="2:5" s="6" customFormat="1" ht="24.95" customHeight="1" x14ac:dyDescent="0.25">
      <c r="B81" s="14">
        <v>13</v>
      </c>
      <c r="C81" s="164" t="s">
        <v>196</v>
      </c>
      <c r="D81" s="164"/>
      <c r="E81" s="9"/>
    </row>
    <row r="82" spans="2:5" s="6" customFormat="1" ht="24.95" customHeight="1" x14ac:dyDescent="0.25">
      <c r="B82" s="14">
        <v>14</v>
      </c>
      <c r="C82" s="164" t="s">
        <v>197</v>
      </c>
      <c r="D82" s="164"/>
      <c r="E82" s="9" t="s">
        <v>195</v>
      </c>
    </row>
    <row r="83" spans="2:5" s="6" customFormat="1" ht="24.95" customHeight="1" x14ac:dyDescent="0.25">
      <c r="B83" s="14">
        <v>15</v>
      </c>
      <c r="C83" s="164" t="s">
        <v>198</v>
      </c>
      <c r="D83" s="164"/>
      <c r="E83" s="154">
        <v>42125</v>
      </c>
    </row>
    <row r="84" spans="2:5" s="6" customFormat="1" ht="24.95" customHeight="1" x14ac:dyDescent="0.25">
      <c r="B84" s="14"/>
      <c r="C84" s="164"/>
      <c r="D84" s="164"/>
      <c r="E84" s="9"/>
    </row>
    <row r="85" spans="2:5" s="6" customFormat="1" x14ac:dyDescent="0.25"/>
    <row r="86" spans="2:5" s="6" customFormat="1" ht="15.75" x14ac:dyDescent="0.25">
      <c r="C86" s="13" t="s">
        <v>47</v>
      </c>
      <c r="D86" s="13" t="s">
        <v>48</v>
      </c>
    </row>
    <row r="87" spans="2:5" x14ac:dyDescent="0.25">
      <c r="C87" s="167">
        <v>41930</v>
      </c>
      <c r="D87" s="165" t="s">
        <v>60</v>
      </c>
    </row>
    <row r="88" spans="2:5" x14ac:dyDescent="0.25">
      <c r="C88" s="168"/>
      <c r="D88" s="166"/>
    </row>
  </sheetData>
  <mergeCells count="53">
    <mergeCell ref="C44:D44"/>
    <mergeCell ref="C47:D47"/>
    <mergeCell ref="C55:D55"/>
    <mergeCell ref="C61:D61"/>
    <mergeCell ref="C62:D62"/>
    <mergeCell ref="C58:D58"/>
    <mergeCell ref="C59:D59"/>
    <mergeCell ref="C60:D60"/>
    <mergeCell ref="C25:D25"/>
    <mergeCell ref="C33:D33"/>
    <mergeCell ref="C34:D34"/>
    <mergeCell ref="C65:D65"/>
    <mergeCell ref="C66:D66"/>
    <mergeCell ref="C26:D26"/>
    <mergeCell ref="C45:D45"/>
    <mergeCell ref="C46:D46"/>
    <mergeCell ref="C63:D63"/>
    <mergeCell ref="C64:D64"/>
    <mergeCell ref="C35:D35"/>
    <mergeCell ref="C36:D36"/>
    <mergeCell ref="C37:D37"/>
    <mergeCell ref="C38:D38"/>
    <mergeCell ref="C39:D39"/>
    <mergeCell ref="C40:D40"/>
    <mergeCell ref="D87:D88"/>
    <mergeCell ref="C87:C88"/>
    <mergeCell ref="C27:D27"/>
    <mergeCell ref="C28:D28"/>
    <mergeCell ref="C29:D29"/>
    <mergeCell ref="C30:D30"/>
    <mergeCell ref="C31:D31"/>
    <mergeCell ref="C32:D32"/>
    <mergeCell ref="C69:D69"/>
    <mergeCell ref="C70:D70"/>
    <mergeCell ref="C71:D71"/>
    <mergeCell ref="C67:D67"/>
    <mergeCell ref="C68:D68"/>
    <mergeCell ref="C41:D41"/>
    <mergeCell ref="C42:D42"/>
    <mergeCell ref="C43:D43"/>
    <mergeCell ref="C72:D72"/>
    <mergeCell ref="C73:D73"/>
    <mergeCell ref="C74:D74"/>
    <mergeCell ref="C75:D75"/>
    <mergeCell ref="C76:D76"/>
    <mergeCell ref="C82:D82"/>
    <mergeCell ref="C83:D83"/>
    <mergeCell ref="C84:D84"/>
    <mergeCell ref="C77:D77"/>
    <mergeCell ref="C78:D78"/>
    <mergeCell ref="C79:D79"/>
    <mergeCell ref="C80:D80"/>
    <mergeCell ref="C81:D81"/>
  </mergeCells>
  <pageMargins left="0.70866141732283461" right="0.70866141732283461" top="0.74803149606299213" bottom="0.74803149606299213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7"/>
  <sheetViews>
    <sheetView tabSelected="1" topLeftCell="A66" zoomScale="80" zoomScaleNormal="80" workbookViewId="0">
      <selection activeCell="A72" sqref="A72:XFD72"/>
    </sheetView>
  </sheetViews>
  <sheetFormatPr defaultRowHeight="15" x14ac:dyDescent="0.25"/>
  <cols>
    <col min="1" max="1" width="27.5703125" style="1" customWidth="1"/>
    <col min="2" max="2" width="9.7109375" style="1" bestFit="1" customWidth="1"/>
    <col min="3" max="4" width="11.7109375" style="2" customWidth="1"/>
    <col min="5" max="7" width="11.7109375" style="3" customWidth="1"/>
    <col min="8" max="13" width="11.42578125" style="1" customWidth="1"/>
    <col min="14" max="16384" width="9.140625" style="1"/>
  </cols>
  <sheetData>
    <row r="1" spans="1:13" ht="21.75" customHeight="1" x14ac:dyDescent="0.25">
      <c r="A1" s="16" t="s">
        <v>6</v>
      </c>
      <c r="B1" s="16"/>
      <c r="C1" s="17" t="s">
        <v>72</v>
      </c>
      <c r="D1" s="17"/>
      <c r="E1" s="18"/>
      <c r="F1" s="18"/>
      <c r="G1" s="18"/>
      <c r="H1" s="227" t="s">
        <v>7</v>
      </c>
      <c r="I1" s="227"/>
      <c r="J1" s="233" t="s">
        <v>73</v>
      </c>
      <c r="K1" s="233"/>
      <c r="L1" s="233"/>
      <c r="M1" s="233"/>
    </row>
    <row r="2" spans="1:13" ht="13.5" customHeight="1" x14ac:dyDescent="0.25">
      <c r="A2" s="19"/>
      <c r="B2" s="19"/>
      <c r="C2" s="20"/>
      <c r="D2" s="20"/>
      <c r="E2" s="21"/>
      <c r="F2" s="21"/>
      <c r="G2" s="21"/>
      <c r="H2" s="19"/>
      <c r="I2" s="19"/>
      <c r="J2" s="19"/>
      <c r="K2" s="19"/>
      <c r="L2" s="19"/>
      <c r="M2" s="19"/>
    </row>
    <row r="3" spans="1:13" ht="24.75" customHeight="1" x14ac:dyDescent="0.25">
      <c r="A3" s="22" t="s">
        <v>0</v>
      </c>
      <c r="B3" s="22"/>
      <c r="C3" s="20"/>
      <c r="D3" s="20"/>
      <c r="E3" s="21"/>
      <c r="F3" s="21"/>
      <c r="G3" s="21"/>
      <c r="H3" s="19"/>
      <c r="I3" s="19"/>
      <c r="J3" s="19"/>
      <c r="K3" s="19"/>
      <c r="L3" s="19"/>
      <c r="M3" s="19"/>
    </row>
    <row r="4" spans="1:13" ht="46.5" customHeight="1" x14ac:dyDescent="0.25">
      <c r="A4" s="243" t="s">
        <v>53</v>
      </c>
      <c r="B4" s="228" t="s">
        <v>11</v>
      </c>
      <c r="C4" s="258"/>
      <c r="D4" s="259" t="s">
        <v>8</v>
      </c>
      <c r="E4" s="260"/>
      <c r="F4" s="261" t="s">
        <v>9</v>
      </c>
      <c r="G4" s="260"/>
      <c r="H4" s="230" t="s">
        <v>10</v>
      </c>
      <c r="I4" s="234"/>
      <c r="J4" s="234"/>
      <c r="K4" s="234"/>
      <c r="L4" s="234"/>
      <c r="M4" s="225"/>
    </row>
    <row r="5" spans="1:13" ht="30" customHeight="1" x14ac:dyDescent="0.25">
      <c r="A5" s="244"/>
      <c r="B5" s="23" t="s">
        <v>25</v>
      </c>
      <c r="C5" s="24" t="s">
        <v>26</v>
      </c>
      <c r="D5" s="23" t="s">
        <v>25</v>
      </c>
      <c r="E5" s="24" t="s">
        <v>26</v>
      </c>
      <c r="F5" s="23" t="s">
        <v>25</v>
      </c>
      <c r="G5" s="25" t="s">
        <v>26</v>
      </c>
      <c r="H5" s="26" t="s">
        <v>2</v>
      </c>
      <c r="I5" s="27" t="s">
        <v>21</v>
      </c>
      <c r="J5" s="27" t="s">
        <v>3</v>
      </c>
      <c r="K5" s="27" t="s">
        <v>4</v>
      </c>
      <c r="L5" s="28" t="s">
        <v>23</v>
      </c>
      <c r="M5" s="29" t="s">
        <v>5</v>
      </c>
    </row>
    <row r="6" spans="1:13" s="77" customFormat="1" ht="30" x14ac:dyDescent="0.25">
      <c r="A6" s="118" t="s">
        <v>129</v>
      </c>
      <c r="B6" s="72"/>
      <c r="C6" s="73"/>
      <c r="D6" s="72"/>
      <c r="E6" s="74"/>
      <c r="F6" s="72">
        <v>6</v>
      </c>
      <c r="G6" s="74"/>
      <c r="H6" s="75">
        <f>+C6*17.5+E6*35+G6*17.5</f>
        <v>0</v>
      </c>
      <c r="I6" s="75"/>
      <c r="J6" s="75"/>
      <c r="K6" s="75"/>
      <c r="L6" s="75"/>
      <c r="M6" s="76"/>
    </row>
    <row r="7" spans="1:13" s="77" customFormat="1" ht="30" x14ac:dyDescent="0.25">
      <c r="A7" s="119" t="s">
        <v>130</v>
      </c>
      <c r="B7" s="113"/>
      <c r="C7" s="114"/>
      <c r="D7" s="113"/>
      <c r="E7" s="115"/>
      <c r="F7" s="113">
        <v>6</v>
      </c>
      <c r="G7" s="115"/>
      <c r="H7" s="116">
        <f t="shared" ref="H7:H9" si="0">+C7*17.5+E7*35+G7*17.5</f>
        <v>0</v>
      </c>
      <c r="I7" s="116"/>
      <c r="J7" s="116"/>
      <c r="K7" s="116"/>
      <c r="L7" s="116"/>
      <c r="M7" s="117"/>
    </row>
    <row r="8" spans="1:13" s="77" customFormat="1" ht="25.5" customHeight="1" x14ac:dyDescent="0.25">
      <c r="A8" s="119" t="s">
        <v>131</v>
      </c>
      <c r="B8" s="113"/>
      <c r="C8" s="114"/>
      <c r="D8" s="113"/>
      <c r="E8" s="115"/>
      <c r="F8" s="113">
        <v>3</v>
      </c>
      <c r="G8" s="115"/>
      <c r="H8" s="116">
        <f t="shared" si="0"/>
        <v>0</v>
      </c>
      <c r="I8" s="116"/>
      <c r="J8" s="116"/>
      <c r="K8" s="116"/>
      <c r="L8" s="116"/>
      <c r="M8" s="117"/>
    </row>
    <row r="9" spans="1:13" s="77" customFormat="1" ht="30" x14ac:dyDescent="0.25">
      <c r="A9" s="119" t="s">
        <v>132</v>
      </c>
      <c r="B9" s="113"/>
      <c r="C9" s="114"/>
      <c r="D9" s="113"/>
      <c r="E9" s="115"/>
      <c r="F9" s="113">
        <v>6</v>
      </c>
      <c r="G9" s="115"/>
      <c r="H9" s="116">
        <f t="shared" si="0"/>
        <v>0</v>
      </c>
      <c r="I9" s="116"/>
      <c r="J9" s="116"/>
      <c r="K9" s="116"/>
      <c r="L9" s="116"/>
      <c r="M9" s="117"/>
    </row>
    <row r="10" spans="1:13" s="77" customFormat="1" ht="30" x14ac:dyDescent="0.25">
      <c r="A10" s="120" t="s">
        <v>133</v>
      </c>
      <c r="B10" s="78"/>
      <c r="C10" s="79"/>
      <c r="D10" s="80"/>
      <c r="E10" s="81"/>
      <c r="F10" s="80">
        <v>6</v>
      </c>
      <c r="G10" s="81"/>
      <c r="H10" s="82">
        <f t="shared" ref="H10:H17" si="1">+C10*17.5+E10*35+G10*17.5</f>
        <v>0</v>
      </c>
      <c r="I10" s="82"/>
      <c r="J10" s="82"/>
      <c r="K10" s="82"/>
      <c r="L10" s="82"/>
      <c r="M10" s="83"/>
    </row>
    <row r="11" spans="1:13" s="77" customFormat="1" ht="30" x14ac:dyDescent="0.25">
      <c r="A11" s="120" t="s">
        <v>134</v>
      </c>
      <c r="B11" s="78"/>
      <c r="C11" s="79"/>
      <c r="D11" s="80"/>
      <c r="E11" s="81"/>
      <c r="F11" s="80">
        <v>6</v>
      </c>
      <c r="G11" s="81"/>
      <c r="H11" s="82">
        <f t="shared" si="1"/>
        <v>0</v>
      </c>
      <c r="I11" s="82"/>
      <c r="J11" s="82"/>
      <c r="K11" s="82"/>
      <c r="L11" s="82"/>
      <c r="M11" s="83"/>
    </row>
    <row r="12" spans="1:13" s="77" customFormat="1" ht="30" x14ac:dyDescent="0.25">
      <c r="A12" s="120" t="s">
        <v>135</v>
      </c>
      <c r="B12" s="78"/>
      <c r="C12" s="79"/>
      <c r="D12" s="80"/>
      <c r="E12" s="81"/>
      <c r="F12" s="80">
        <v>6</v>
      </c>
      <c r="G12" s="81"/>
      <c r="H12" s="82">
        <f t="shared" si="1"/>
        <v>0</v>
      </c>
      <c r="I12" s="82"/>
      <c r="J12" s="82"/>
      <c r="K12" s="82"/>
      <c r="L12" s="82"/>
      <c r="M12" s="83"/>
    </row>
    <row r="13" spans="1:13" s="77" customFormat="1" ht="30" x14ac:dyDescent="0.25">
      <c r="A13" s="120" t="s">
        <v>136</v>
      </c>
      <c r="B13" s="78"/>
      <c r="C13" s="79"/>
      <c r="D13" s="80"/>
      <c r="E13" s="81"/>
      <c r="F13" s="80">
        <v>6</v>
      </c>
      <c r="G13" s="81"/>
      <c r="H13" s="82">
        <f t="shared" si="1"/>
        <v>0</v>
      </c>
      <c r="I13" s="82"/>
      <c r="J13" s="82"/>
      <c r="K13" s="82"/>
      <c r="L13" s="82"/>
      <c r="M13" s="83"/>
    </row>
    <row r="14" spans="1:13" s="77" customFormat="1" ht="30" x14ac:dyDescent="0.25">
      <c r="A14" s="121" t="s">
        <v>137</v>
      </c>
      <c r="B14" s="84"/>
      <c r="C14" s="85"/>
      <c r="D14" s="86"/>
      <c r="E14" s="87"/>
      <c r="F14" s="86">
        <v>6</v>
      </c>
      <c r="G14" s="87"/>
      <c r="H14" s="82">
        <f t="shared" si="1"/>
        <v>0</v>
      </c>
      <c r="I14" s="82"/>
      <c r="J14" s="82"/>
      <c r="K14" s="82"/>
      <c r="L14" s="82"/>
      <c r="M14" s="83"/>
    </row>
    <row r="15" spans="1:13" s="77" customFormat="1" ht="30.75" customHeight="1" x14ac:dyDescent="0.25">
      <c r="A15" s="121" t="s">
        <v>138</v>
      </c>
      <c r="B15" s="84"/>
      <c r="C15" s="85"/>
      <c r="D15" s="86"/>
      <c r="E15" s="87"/>
      <c r="F15" s="86">
        <v>6</v>
      </c>
      <c r="G15" s="87"/>
      <c r="H15" s="82">
        <f t="shared" si="1"/>
        <v>0</v>
      </c>
      <c r="I15" s="82"/>
      <c r="J15" s="82"/>
      <c r="K15" s="82"/>
      <c r="L15" s="82"/>
      <c r="M15" s="83"/>
    </row>
    <row r="16" spans="1:13" s="77" customFormat="1" ht="30" x14ac:dyDescent="0.25">
      <c r="A16" s="121" t="s">
        <v>139</v>
      </c>
      <c r="B16" s="84"/>
      <c r="C16" s="85"/>
      <c r="D16" s="86"/>
      <c r="E16" s="87"/>
      <c r="F16" s="86">
        <v>6</v>
      </c>
      <c r="G16" s="87"/>
      <c r="H16" s="82">
        <f t="shared" si="1"/>
        <v>0</v>
      </c>
      <c r="I16" s="82"/>
      <c r="J16" s="82"/>
      <c r="K16" s="82"/>
      <c r="L16" s="82"/>
      <c r="M16" s="83"/>
    </row>
    <row r="17" spans="1:13" s="77" customFormat="1" x14ac:dyDescent="0.25">
      <c r="A17" s="122"/>
      <c r="B17" s="88"/>
      <c r="C17" s="89"/>
      <c r="D17" s="90"/>
      <c r="E17" s="91"/>
      <c r="F17" s="90"/>
      <c r="G17" s="91"/>
      <c r="H17" s="92">
        <f t="shared" si="1"/>
        <v>0</v>
      </c>
      <c r="I17" s="92"/>
      <c r="J17" s="92"/>
      <c r="K17" s="92"/>
      <c r="L17" s="92"/>
      <c r="M17" s="93"/>
    </row>
    <row r="18" spans="1:13" ht="17.25" customHeight="1" x14ac:dyDescent="0.25">
      <c r="A18" s="19"/>
      <c r="B18" s="19"/>
      <c r="C18" s="63">
        <f t="shared" ref="C18:M18" si="2">SUM(C6:C17)</f>
        <v>0</v>
      </c>
      <c r="D18" s="32"/>
      <c r="E18" s="63">
        <f t="shared" si="2"/>
        <v>0</v>
      </c>
      <c r="F18" s="32"/>
      <c r="G18" s="63">
        <f t="shared" si="2"/>
        <v>0</v>
      </c>
      <c r="H18" s="62">
        <f t="shared" si="2"/>
        <v>0</v>
      </c>
      <c r="I18" s="62">
        <f t="shared" si="2"/>
        <v>0</v>
      </c>
      <c r="J18" s="62">
        <f t="shared" si="2"/>
        <v>0</v>
      </c>
      <c r="K18" s="62">
        <f t="shared" si="2"/>
        <v>0</v>
      </c>
      <c r="L18" s="62">
        <f t="shared" si="2"/>
        <v>0</v>
      </c>
      <c r="M18" s="62">
        <f t="shared" si="2"/>
        <v>0</v>
      </c>
    </row>
    <row r="19" spans="1:13" ht="10.5" customHeight="1" x14ac:dyDescent="0.25">
      <c r="A19" s="19"/>
      <c r="B19" s="19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ht="46.5" customHeight="1" x14ac:dyDescent="0.25">
      <c r="A20" s="243" t="s">
        <v>12</v>
      </c>
      <c r="B20" s="228" t="s">
        <v>13</v>
      </c>
      <c r="C20" s="229"/>
      <c r="D20" s="230" t="s">
        <v>14</v>
      </c>
      <c r="E20" s="222"/>
      <c r="F20" s="221" t="s">
        <v>15</v>
      </c>
      <c r="G20" s="225"/>
      <c r="H20" s="230" t="s">
        <v>10</v>
      </c>
      <c r="I20" s="234"/>
      <c r="J20" s="234"/>
      <c r="K20" s="234"/>
      <c r="L20" s="234"/>
      <c r="M20" s="225"/>
    </row>
    <row r="21" spans="1:13" ht="30" customHeight="1" x14ac:dyDescent="0.25">
      <c r="A21" s="244"/>
      <c r="B21" s="23" t="s">
        <v>25</v>
      </c>
      <c r="C21" s="34" t="s">
        <v>26</v>
      </c>
      <c r="D21" s="231"/>
      <c r="E21" s="232"/>
      <c r="F21" s="223"/>
      <c r="G21" s="226"/>
      <c r="H21" s="26" t="s">
        <v>2</v>
      </c>
      <c r="I21" s="27" t="s">
        <v>21</v>
      </c>
      <c r="J21" s="27" t="s">
        <v>3</v>
      </c>
      <c r="K21" s="27" t="s">
        <v>4</v>
      </c>
      <c r="L21" s="28" t="s">
        <v>23</v>
      </c>
      <c r="M21" s="29" t="s">
        <v>5</v>
      </c>
    </row>
    <row r="22" spans="1:13" s="77" customFormat="1" ht="72.75" customHeight="1" x14ac:dyDescent="0.25">
      <c r="A22" s="71" t="s">
        <v>75</v>
      </c>
      <c r="B22" s="94">
        <v>40</v>
      </c>
      <c r="C22" s="95"/>
      <c r="D22" s="235"/>
      <c r="E22" s="236"/>
      <c r="F22" s="237">
        <v>2500</v>
      </c>
      <c r="G22" s="238"/>
      <c r="H22" s="96"/>
      <c r="I22" s="97" t="s">
        <v>61</v>
      </c>
      <c r="J22" s="98"/>
      <c r="K22" s="98"/>
      <c r="L22" s="99"/>
      <c r="M22" s="100"/>
    </row>
    <row r="23" spans="1:13" ht="45" x14ac:dyDescent="0.25">
      <c r="A23" s="126" t="s">
        <v>93</v>
      </c>
      <c r="B23" s="35"/>
      <c r="C23" s="36"/>
      <c r="D23" s="182"/>
      <c r="E23" s="183"/>
      <c r="F23" s="214">
        <f t="shared" ref="F23:F25" si="3">C23*D23</f>
        <v>0</v>
      </c>
      <c r="G23" s="185"/>
      <c r="H23" s="37"/>
      <c r="I23" s="38"/>
      <c r="J23" s="38"/>
      <c r="K23" s="38"/>
      <c r="L23" s="39"/>
      <c r="M23" s="40"/>
    </row>
    <row r="24" spans="1:13" s="77" customFormat="1" ht="30" x14ac:dyDescent="0.25">
      <c r="A24" s="127" t="s">
        <v>140</v>
      </c>
      <c r="B24" s="94">
        <v>60</v>
      </c>
      <c r="C24" s="128"/>
      <c r="D24" s="241"/>
      <c r="E24" s="242"/>
      <c r="F24" s="277">
        <f t="shared" si="3"/>
        <v>0</v>
      </c>
      <c r="G24" s="278"/>
      <c r="H24" s="129"/>
      <c r="I24" s="130"/>
      <c r="J24" s="130"/>
      <c r="K24" s="130"/>
      <c r="L24" s="131"/>
      <c r="M24" s="132"/>
    </row>
    <row r="25" spans="1:13" ht="30" x14ac:dyDescent="0.25">
      <c r="A25" s="125" t="s">
        <v>141</v>
      </c>
      <c r="B25" s="35"/>
      <c r="C25" s="36"/>
      <c r="D25" s="182"/>
      <c r="E25" s="183"/>
      <c r="F25" s="214">
        <f t="shared" si="3"/>
        <v>0</v>
      </c>
      <c r="G25" s="185"/>
      <c r="H25" s="37"/>
      <c r="I25" s="38"/>
      <c r="J25" s="38"/>
      <c r="K25" s="38"/>
      <c r="L25" s="39"/>
      <c r="M25" s="40"/>
    </row>
    <row r="26" spans="1:13" ht="30" x14ac:dyDescent="0.25">
      <c r="A26" s="125" t="s">
        <v>142</v>
      </c>
      <c r="B26" s="94">
        <v>6</v>
      </c>
      <c r="C26" s="36"/>
      <c r="D26" s="182"/>
      <c r="E26" s="183"/>
      <c r="F26" s="239">
        <v>440</v>
      </c>
      <c r="G26" s="240"/>
      <c r="H26" s="37"/>
      <c r="I26" s="38"/>
      <c r="J26" s="38"/>
      <c r="K26" s="38"/>
      <c r="L26" s="39"/>
      <c r="M26" s="40"/>
    </row>
    <row r="27" spans="1:13" ht="30" x14ac:dyDescent="0.25">
      <c r="A27" s="71" t="s">
        <v>170</v>
      </c>
      <c r="B27" s="94">
        <v>6</v>
      </c>
      <c r="C27" s="36"/>
      <c r="D27" s="182" t="s">
        <v>62</v>
      </c>
      <c r="E27" s="183"/>
      <c r="F27" s="214" t="e">
        <f t="shared" ref="F27:F31" si="4">C27*D27</f>
        <v>#VALUE!</v>
      </c>
      <c r="G27" s="185"/>
      <c r="H27" s="37"/>
      <c r="I27" s="38"/>
      <c r="J27" s="38"/>
      <c r="K27" s="38"/>
      <c r="L27" s="39"/>
      <c r="M27" s="40"/>
    </row>
    <row r="28" spans="1:13" ht="30" x14ac:dyDescent="0.25">
      <c r="A28" s="30" t="s">
        <v>171</v>
      </c>
      <c r="B28" s="94">
        <v>6</v>
      </c>
      <c r="C28" s="36"/>
      <c r="D28" s="182" t="s">
        <v>62</v>
      </c>
      <c r="E28" s="183"/>
      <c r="F28" s="214" t="e">
        <f t="shared" si="4"/>
        <v>#VALUE!</v>
      </c>
      <c r="G28" s="185"/>
      <c r="H28" s="37"/>
      <c r="I28" s="38"/>
      <c r="J28" s="38"/>
      <c r="K28" s="38"/>
      <c r="L28" s="39"/>
      <c r="M28" s="40"/>
    </row>
    <row r="29" spans="1:13" ht="30.75" customHeight="1" x14ac:dyDescent="0.25">
      <c r="A29" s="155" t="s">
        <v>206</v>
      </c>
      <c r="B29" s="94">
        <v>18</v>
      </c>
      <c r="C29" s="36"/>
      <c r="D29" s="182">
        <v>20</v>
      </c>
      <c r="E29" s="183"/>
      <c r="F29" s="214">
        <v>550</v>
      </c>
      <c r="G29" s="185"/>
      <c r="H29" s="37"/>
      <c r="I29" s="38" t="s">
        <v>63</v>
      </c>
      <c r="J29" s="38"/>
      <c r="K29" s="38"/>
      <c r="L29" s="39"/>
      <c r="M29" s="40"/>
    </row>
    <row r="30" spans="1:13" ht="45.75" customHeight="1" x14ac:dyDescent="0.25">
      <c r="A30" s="30" t="s">
        <v>207</v>
      </c>
      <c r="B30" s="94"/>
      <c r="C30" s="36"/>
      <c r="D30" s="182" t="s">
        <v>214</v>
      </c>
      <c r="E30" s="183"/>
      <c r="F30" s="184" t="e">
        <f t="shared" si="4"/>
        <v>#VALUE!</v>
      </c>
      <c r="G30" s="185"/>
      <c r="H30" s="37"/>
      <c r="I30" s="38"/>
      <c r="J30" s="38"/>
      <c r="K30" s="38"/>
      <c r="L30" s="39"/>
      <c r="M30" s="40"/>
    </row>
    <row r="31" spans="1:13" ht="30" x14ac:dyDescent="0.25">
      <c r="A31" s="123" t="s">
        <v>208</v>
      </c>
      <c r="B31" s="94">
        <v>12</v>
      </c>
      <c r="C31" s="162"/>
      <c r="D31" s="190" t="s">
        <v>62</v>
      </c>
      <c r="E31" s="191"/>
      <c r="F31" s="192" t="e">
        <f t="shared" si="4"/>
        <v>#VALUE!</v>
      </c>
      <c r="G31" s="193"/>
      <c r="H31" s="46"/>
      <c r="I31" s="47" t="s">
        <v>63</v>
      </c>
      <c r="J31" s="47"/>
      <c r="K31" s="47"/>
      <c r="L31" s="48"/>
      <c r="M31" s="49"/>
    </row>
    <row r="32" spans="1:13" ht="48.75" customHeight="1" x14ac:dyDescent="0.25">
      <c r="A32" s="123" t="s">
        <v>209</v>
      </c>
      <c r="B32" s="94">
        <v>12</v>
      </c>
      <c r="C32" s="36"/>
      <c r="D32" s="182" t="s">
        <v>62</v>
      </c>
      <c r="E32" s="183"/>
      <c r="F32" s="184" t="e">
        <f t="shared" ref="F32:F33" si="5">C32*D32</f>
        <v>#VALUE!</v>
      </c>
      <c r="G32" s="185"/>
      <c r="H32" s="37"/>
      <c r="I32" s="38" t="s">
        <v>63</v>
      </c>
      <c r="J32" s="38"/>
      <c r="K32" s="38"/>
      <c r="L32" s="39"/>
      <c r="M32" s="40"/>
    </row>
    <row r="33" spans="1:13" ht="48.75" customHeight="1" x14ac:dyDescent="0.25">
      <c r="A33" s="123" t="s">
        <v>210</v>
      </c>
      <c r="B33" s="94">
        <v>12</v>
      </c>
      <c r="C33" s="162"/>
      <c r="D33" s="190" t="s">
        <v>214</v>
      </c>
      <c r="E33" s="191"/>
      <c r="F33" s="192" t="e">
        <f t="shared" si="5"/>
        <v>#VALUE!</v>
      </c>
      <c r="G33" s="193"/>
      <c r="H33" s="46"/>
      <c r="I33" s="47"/>
      <c r="J33" s="47"/>
      <c r="K33" s="47"/>
      <c r="L33" s="48"/>
      <c r="M33" s="49"/>
    </row>
    <row r="34" spans="1:13" ht="48.75" customHeight="1" x14ac:dyDescent="0.25">
      <c r="A34" s="123" t="s">
        <v>211</v>
      </c>
      <c r="B34" s="94">
        <v>3</v>
      </c>
      <c r="C34" s="36"/>
      <c r="D34" s="178"/>
      <c r="E34" s="179"/>
      <c r="F34" s="180">
        <f t="shared" ref="F34:F35" si="6">C34*D34</f>
        <v>0</v>
      </c>
      <c r="G34" s="181"/>
      <c r="H34" s="37"/>
      <c r="I34" s="124" t="s">
        <v>63</v>
      </c>
      <c r="J34" s="124"/>
      <c r="K34" s="38"/>
      <c r="L34" s="39"/>
      <c r="M34" s="40"/>
    </row>
    <row r="35" spans="1:13" ht="48.75" customHeight="1" x14ac:dyDescent="0.25">
      <c r="A35" s="123" t="s">
        <v>212</v>
      </c>
      <c r="B35" s="94">
        <v>1.5</v>
      </c>
      <c r="C35" s="162"/>
      <c r="D35" s="182"/>
      <c r="E35" s="183"/>
      <c r="F35" s="184">
        <f t="shared" si="6"/>
        <v>0</v>
      </c>
      <c r="G35" s="185"/>
      <c r="H35" s="46"/>
      <c r="I35" s="38" t="s">
        <v>63</v>
      </c>
      <c r="J35" s="38"/>
      <c r="K35" s="47"/>
      <c r="L35" s="48"/>
      <c r="M35" s="49"/>
    </row>
    <row r="36" spans="1:13" ht="48.75" customHeight="1" x14ac:dyDescent="0.25">
      <c r="A36" s="31" t="s">
        <v>213</v>
      </c>
      <c r="B36" s="163">
        <v>3</v>
      </c>
      <c r="C36" s="41"/>
      <c r="D36" s="186"/>
      <c r="E36" s="187"/>
      <c r="F36" s="188">
        <f t="shared" ref="F36" si="7">C36*D36</f>
        <v>0</v>
      </c>
      <c r="G36" s="189"/>
      <c r="H36" s="42"/>
      <c r="I36" s="43" t="s">
        <v>63</v>
      </c>
      <c r="J36" s="43"/>
      <c r="K36" s="43"/>
      <c r="L36" s="44"/>
      <c r="M36" s="45"/>
    </row>
    <row r="37" spans="1:13" ht="17.25" customHeight="1" x14ac:dyDescent="0.25">
      <c r="A37" s="19"/>
      <c r="B37" s="19"/>
      <c r="C37" s="32"/>
      <c r="D37" s="32"/>
      <c r="E37" s="32"/>
      <c r="F37" s="32"/>
      <c r="G37" s="62" t="e">
        <f>SUM(F22:G30)</f>
        <v>#VALUE!</v>
      </c>
      <c r="H37" s="62">
        <f t="shared" ref="H37:M37" si="8">SUM(H22:H30)</f>
        <v>0</v>
      </c>
      <c r="I37" s="62">
        <f t="shared" si="8"/>
        <v>0</v>
      </c>
      <c r="J37" s="62">
        <f t="shared" si="8"/>
        <v>0</v>
      </c>
      <c r="K37" s="62">
        <f t="shared" si="8"/>
        <v>0</v>
      </c>
      <c r="L37" s="62">
        <f t="shared" si="8"/>
        <v>0</v>
      </c>
      <c r="M37" s="62">
        <f t="shared" si="8"/>
        <v>0</v>
      </c>
    </row>
    <row r="38" spans="1:13" ht="17.25" customHeight="1" x14ac:dyDescent="0.25">
      <c r="A38" s="19"/>
      <c r="B38" s="19"/>
      <c r="C38" s="32"/>
      <c r="D38" s="32"/>
      <c r="E38" s="32"/>
      <c r="F38" s="32"/>
      <c r="G38" s="33"/>
      <c r="H38" s="33"/>
      <c r="I38" s="33"/>
      <c r="J38" s="33"/>
      <c r="K38" s="33"/>
      <c r="L38" s="33"/>
      <c r="M38" s="33"/>
    </row>
    <row r="39" spans="1:13" ht="21.75" customHeight="1" x14ac:dyDescent="0.25">
      <c r="A39" s="16" t="s">
        <v>6</v>
      </c>
      <c r="B39" s="16"/>
      <c r="C39" s="17" t="str">
        <f>C1</f>
        <v>FILONE TEMATICO</v>
      </c>
      <c r="D39" s="17"/>
      <c r="E39" s="18"/>
      <c r="F39" s="18"/>
      <c r="G39" s="18"/>
      <c r="H39" s="227" t="s">
        <v>7</v>
      </c>
      <c r="I39" s="227"/>
      <c r="J39" s="233" t="str">
        <f>J1</f>
        <v>FILONE TEMATICO PRIMARIA</v>
      </c>
      <c r="K39" s="233"/>
      <c r="L39" s="233"/>
      <c r="M39" s="233"/>
    </row>
    <row r="40" spans="1:13" ht="13.5" customHeight="1" x14ac:dyDescent="0.25">
      <c r="A40" s="19"/>
      <c r="B40" s="19"/>
      <c r="C40" s="20"/>
      <c r="D40" s="20"/>
      <c r="E40" s="21"/>
      <c r="F40" s="21"/>
      <c r="G40" s="21"/>
      <c r="H40" s="19"/>
      <c r="I40" s="19"/>
      <c r="J40" s="19"/>
      <c r="K40" s="19"/>
      <c r="L40" s="19"/>
      <c r="M40" s="19"/>
    </row>
    <row r="41" spans="1:13" ht="24.75" customHeight="1" x14ac:dyDescent="0.25">
      <c r="A41" s="22" t="s">
        <v>1</v>
      </c>
      <c r="B41" s="22"/>
      <c r="C41" s="20"/>
      <c r="D41" s="20"/>
      <c r="E41" s="21"/>
      <c r="F41" s="21"/>
      <c r="G41" s="21"/>
      <c r="H41" s="19"/>
      <c r="I41" s="19"/>
      <c r="J41" s="19"/>
      <c r="K41" s="19"/>
      <c r="L41" s="19"/>
      <c r="M41" s="19"/>
    </row>
    <row r="42" spans="1:13" ht="46.5" customHeight="1" x14ac:dyDescent="0.25">
      <c r="A42" s="271" t="s">
        <v>16</v>
      </c>
      <c r="B42" s="272"/>
      <c r="C42" s="272"/>
      <c r="D42" s="272"/>
      <c r="E42" s="272"/>
      <c r="F42" s="273"/>
      <c r="G42" s="245" t="s">
        <v>17</v>
      </c>
      <c r="H42" s="230" t="s">
        <v>10</v>
      </c>
      <c r="I42" s="234"/>
      <c r="J42" s="234"/>
      <c r="K42" s="234"/>
      <c r="L42" s="234"/>
      <c r="M42" s="225"/>
    </row>
    <row r="43" spans="1:13" ht="30" customHeight="1" x14ac:dyDescent="0.25">
      <c r="A43" s="274"/>
      <c r="B43" s="275"/>
      <c r="C43" s="275"/>
      <c r="D43" s="275"/>
      <c r="E43" s="275"/>
      <c r="F43" s="276"/>
      <c r="G43" s="246"/>
      <c r="H43" s="26" t="s">
        <v>2</v>
      </c>
      <c r="I43" s="27" t="s">
        <v>21</v>
      </c>
      <c r="J43" s="27" t="s">
        <v>3</v>
      </c>
      <c r="K43" s="27" t="s">
        <v>4</v>
      </c>
      <c r="L43" s="28" t="s">
        <v>23</v>
      </c>
      <c r="M43" s="29" t="s">
        <v>5</v>
      </c>
    </row>
    <row r="44" spans="1:13" s="77" customFormat="1" ht="43.5" customHeight="1" x14ac:dyDescent="0.25">
      <c r="A44" s="268" t="s">
        <v>74</v>
      </c>
      <c r="B44" s="269"/>
      <c r="C44" s="269"/>
      <c r="D44" s="269"/>
      <c r="E44" s="269"/>
      <c r="F44" s="270"/>
      <c r="G44" s="101"/>
      <c r="H44" s="96"/>
      <c r="I44" s="97"/>
      <c r="J44" s="98"/>
      <c r="K44" s="98"/>
      <c r="L44" s="99"/>
      <c r="M44" s="100"/>
    </row>
    <row r="45" spans="1:13" ht="41.25" customHeight="1" x14ac:dyDescent="0.25">
      <c r="A45" s="207" t="s">
        <v>94</v>
      </c>
      <c r="B45" s="208"/>
      <c r="C45" s="208"/>
      <c r="D45" s="208"/>
      <c r="E45" s="208"/>
      <c r="F45" s="209"/>
      <c r="G45" s="133"/>
      <c r="H45" s="46"/>
      <c r="I45" s="47"/>
      <c r="J45" s="47"/>
      <c r="K45" s="47"/>
      <c r="L45" s="48"/>
      <c r="M45" s="49"/>
    </row>
    <row r="46" spans="1:13" ht="21.75" customHeight="1" x14ac:dyDescent="0.25">
      <c r="A46" s="207" t="s">
        <v>143</v>
      </c>
      <c r="B46" s="208"/>
      <c r="C46" s="208"/>
      <c r="D46" s="208"/>
      <c r="E46" s="208"/>
      <c r="F46" s="209"/>
      <c r="G46" s="136">
        <v>600</v>
      </c>
      <c r="H46" s="37"/>
      <c r="I46" s="38">
        <v>600</v>
      </c>
      <c r="J46" s="38"/>
      <c r="K46" s="38"/>
      <c r="L46" s="39"/>
      <c r="M46" s="40"/>
    </row>
    <row r="47" spans="1:13" ht="21.75" customHeight="1" x14ac:dyDescent="0.25">
      <c r="A47" s="207" t="s">
        <v>144</v>
      </c>
      <c r="B47" s="208"/>
      <c r="C47" s="208"/>
      <c r="D47" s="208"/>
      <c r="E47" s="208"/>
      <c r="F47" s="209"/>
      <c r="G47" s="134"/>
      <c r="H47" s="37"/>
      <c r="I47" s="38"/>
      <c r="J47" s="38"/>
      <c r="K47" s="38"/>
      <c r="L47" s="39"/>
      <c r="M47" s="40"/>
    </row>
    <row r="48" spans="1:13" ht="21.75" customHeight="1" x14ac:dyDescent="0.25">
      <c r="A48" s="207" t="s">
        <v>145</v>
      </c>
      <c r="B48" s="208"/>
      <c r="C48" s="208"/>
      <c r="D48" s="208"/>
      <c r="E48" s="208"/>
      <c r="F48" s="209"/>
      <c r="G48" s="134">
        <v>150</v>
      </c>
      <c r="H48" s="37"/>
      <c r="I48" s="38">
        <v>150</v>
      </c>
      <c r="J48" s="38"/>
      <c r="K48" s="38"/>
      <c r="L48" s="39"/>
      <c r="M48" s="40"/>
    </row>
    <row r="49" spans="1:14" ht="21.75" customHeight="1" x14ac:dyDescent="0.25">
      <c r="A49" s="207" t="s">
        <v>146</v>
      </c>
      <c r="B49" s="208"/>
      <c r="C49" s="208"/>
      <c r="D49" s="208"/>
      <c r="E49" s="208"/>
      <c r="F49" s="209"/>
      <c r="G49" s="135">
        <v>45</v>
      </c>
      <c r="H49" s="37"/>
      <c r="I49" s="38">
        <v>45</v>
      </c>
      <c r="J49" s="38"/>
      <c r="K49" s="38"/>
      <c r="L49" s="39"/>
      <c r="M49" s="40"/>
    </row>
    <row r="50" spans="1:14" ht="21.75" customHeight="1" x14ac:dyDescent="0.25">
      <c r="A50" s="265" t="s">
        <v>172</v>
      </c>
      <c r="B50" s="266"/>
      <c r="C50" s="266"/>
      <c r="D50" s="266"/>
      <c r="E50" s="266"/>
      <c r="F50" s="267"/>
      <c r="G50" s="133"/>
      <c r="H50" s="46"/>
      <c r="I50" s="47"/>
      <c r="J50" s="47"/>
      <c r="K50" s="47"/>
      <c r="L50" s="48"/>
      <c r="M50" s="49"/>
    </row>
    <row r="51" spans="1:14" ht="21.75" customHeight="1" x14ac:dyDescent="0.25">
      <c r="A51" s="198" t="s">
        <v>199</v>
      </c>
      <c r="B51" s="199"/>
      <c r="C51" s="199"/>
      <c r="D51" s="199"/>
      <c r="E51" s="199"/>
      <c r="F51" s="200"/>
      <c r="G51" s="50"/>
      <c r="H51" s="42"/>
      <c r="I51" s="43"/>
      <c r="J51" s="43"/>
      <c r="K51" s="43"/>
      <c r="L51" s="44"/>
      <c r="M51" s="45"/>
    </row>
    <row r="52" spans="1:14" ht="17.25" customHeight="1" x14ac:dyDescent="0.25">
      <c r="A52" s="19"/>
      <c r="B52" s="19"/>
      <c r="C52" s="32"/>
      <c r="D52" s="32"/>
      <c r="E52" s="32"/>
      <c r="F52" s="32"/>
      <c r="G52" s="62">
        <f>SUM(G44:G50)</f>
        <v>795</v>
      </c>
      <c r="H52" s="62">
        <f>SUM(H44:H50)</f>
        <v>0</v>
      </c>
      <c r="I52" s="62">
        <f t="shared" ref="I52:M52" si="9">SUM(I44:I50)</f>
        <v>795</v>
      </c>
      <c r="J52" s="62">
        <f t="shared" si="9"/>
        <v>0</v>
      </c>
      <c r="K52" s="62">
        <f t="shared" si="9"/>
        <v>0</v>
      </c>
      <c r="L52" s="62">
        <f t="shared" si="9"/>
        <v>0</v>
      </c>
      <c r="M52" s="62">
        <f t="shared" si="9"/>
        <v>0</v>
      </c>
    </row>
    <row r="53" spans="1:14" x14ac:dyDescent="0.25">
      <c r="A53" s="19"/>
      <c r="B53" s="19"/>
      <c r="C53" s="20"/>
      <c r="D53" s="20"/>
      <c r="E53" s="21"/>
      <c r="F53" s="21"/>
      <c r="G53" s="21"/>
      <c r="H53" s="19"/>
      <c r="I53" s="19"/>
      <c r="J53" s="19"/>
      <c r="K53" s="19"/>
      <c r="L53" s="19"/>
      <c r="M53" s="19"/>
    </row>
    <row r="54" spans="1:14" ht="46.5" customHeight="1" x14ac:dyDescent="0.25">
      <c r="A54" s="243" t="s">
        <v>18</v>
      </c>
      <c r="B54" s="230" t="s">
        <v>19</v>
      </c>
      <c r="C54" s="222"/>
      <c r="D54" s="221" t="s">
        <v>20</v>
      </c>
      <c r="E54" s="222"/>
      <c r="F54" s="221" t="s">
        <v>17</v>
      </c>
      <c r="G54" s="225"/>
      <c r="H54" s="230" t="s">
        <v>10</v>
      </c>
      <c r="I54" s="234"/>
      <c r="J54" s="234"/>
      <c r="K54" s="234"/>
      <c r="L54" s="234"/>
      <c r="M54" s="225"/>
    </row>
    <row r="55" spans="1:14" ht="30" customHeight="1" x14ac:dyDescent="0.25">
      <c r="A55" s="244"/>
      <c r="B55" s="254"/>
      <c r="C55" s="224"/>
      <c r="D55" s="223"/>
      <c r="E55" s="224"/>
      <c r="F55" s="223"/>
      <c r="G55" s="226"/>
      <c r="H55" s="26" t="s">
        <v>2</v>
      </c>
      <c r="I55" s="27" t="s">
        <v>21</v>
      </c>
      <c r="J55" s="27" t="s">
        <v>3</v>
      </c>
      <c r="K55" s="27" t="s">
        <v>4</v>
      </c>
      <c r="L55" s="28" t="s">
        <v>23</v>
      </c>
      <c r="M55" s="29" t="s">
        <v>5</v>
      </c>
    </row>
    <row r="56" spans="1:14" s="77" customFormat="1" ht="51.75" customHeight="1" x14ac:dyDescent="0.25">
      <c r="A56" s="102" t="s">
        <v>78</v>
      </c>
      <c r="B56" s="250" t="s">
        <v>62</v>
      </c>
      <c r="C56" s="251"/>
      <c r="D56" s="263" t="s">
        <v>64</v>
      </c>
      <c r="E56" s="264"/>
      <c r="F56" s="217" t="s">
        <v>65</v>
      </c>
      <c r="G56" s="218"/>
      <c r="H56" s="103"/>
      <c r="I56" s="104"/>
      <c r="J56" s="104"/>
      <c r="K56" s="104"/>
      <c r="L56" s="105" t="s">
        <v>63</v>
      </c>
      <c r="M56" s="106"/>
    </row>
    <row r="57" spans="1:14" ht="41.25" customHeight="1" x14ac:dyDescent="0.25">
      <c r="A57" s="67" t="s">
        <v>76</v>
      </c>
      <c r="B57" s="210" t="s">
        <v>67</v>
      </c>
      <c r="C57" s="194"/>
      <c r="D57" s="212" t="s">
        <v>68</v>
      </c>
      <c r="E57" s="195"/>
      <c r="F57" s="196" t="s">
        <v>62</v>
      </c>
      <c r="G57" s="197"/>
      <c r="H57" s="51"/>
      <c r="I57" s="52"/>
      <c r="J57" s="52"/>
      <c r="K57" s="52"/>
      <c r="L57" s="53"/>
      <c r="M57" s="54"/>
      <c r="N57" s="68"/>
    </row>
    <row r="58" spans="1:14" ht="41.25" customHeight="1" x14ac:dyDescent="0.25">
      <c r="A58" s="67" t="s">
        <v>77</v>
      </c>
      <c r="B58" s="210" t="s">
        <v>67</v>
      </c>
      <c r="C58" s="194"/>
      <c r="D58" s="212" t="s">
        <v>64</v>
      </c>
      <c r="E58" s="195"/>
      <c r="F58" s="196" t="s">
        <v>69</v>
      </c>
      <c r="G58" s="197"/>
      <c r="H58" s="55"/>
      <c r="I58" s="56"/>
      <c r="J58" s="56"/>
      <c r="K58" s="56"/>
      <c r="L58" s="57"/>
      <c r="M58" s="58"/>
      <c r="N58" s="68"/>
    </row>
    <row r="59" spans="1:14" ht="45" x14ac:dyDescent="0.25">
      <c r="A59" s="107" t="s">
        <v>105</v>
      </c>
      <c r="B59" s="279" t="s">
        <v>95</v>
      </c>
      <c r="C59" s="202"/>
      <c r="D59" s="280" t="s">
        <v>96</v>
      </c>
      <c r="E59" s="281"/>
      <c r="F59" s="217" t="s">
        <v>97</v>
      </c>
      <c r="G59" s="218"/>
      <c r="H59" s="142"/>
      <c r="I59" s="143"/>
      <c r="J59" s="143"/>
      <c r="K59" s="143"/>
      <c r="L59" s="144"/>
      <c r="M59" s="145"/>
      <c r="N59" s="68"/>
    </row>
    <row r="60" spans="1:14" ht="41.25" customHeight="1" x14ac:dyDescent="0.25">
      <c r="A60" s="108" t="s">
        <v>106</v>
      </c>
      <c r="B60" s="210" t="s">
        <v>67</v>
      </c>
      <c r="C60" s="194"/>
      <c r="D60" s="212" t="s">
        <v>98</v>
      </c>
      <c r="E60" s="195"/>
      <c r="F60" s="282" t="s">
        <v>62</v>
      </c>
      <c r="G60" s="283"/>
      <c r="H60" s="51"/>
      <c r="I60" s="52"/>
      <c r="J60" s="52"/>
      <c r="K60" s="52"/>
      <c r="L60" s="53"/>
      <c r="M60" s="54"/>
      <c r="N60" s="68"/>
    </row>
    <row r="61" spans="1:14" ht="41.25" customHeight="1" x14ac:dyDescent="0.25">
      <c r="A61" s="70" t="s">
        <v>107</v>
      </c>
      <c r="B61" s="210" t="s">
        <v>99</v>
      </c>
      <c r="C61" s="211"/>
      <c r="D61" s="212" t="s">
        <v>100</v>
      </c>
      <c r="E61" s="213"/>
      <c r="F61" s="284" t="s">
        <v>62</v>
      </c>
      <c r="G61" s="285"/>
      <c r="H61" s="51"/>
      <c r="I61" s="52"/>
      <c r="J61" s="52"/>
      <c r="K61" s="52"/>
      <c r="L61" s="53"/>
      <c r="M61" s="54"/>
      <c r="N61" s="68"/>
    </row>
    <row r="62" spans="1:14" ht="41.25" customHeight="1" x14ac:dyDescent="0.25">
      <c r="A62" s="67" t="s">
        <v>108</v>
      </c>
      <c r="B62" s="210" t="s">
        <v>101</v>
      </c>
      <c r="C62" s="194"/>
      <c r="D62" s="212" t="s">
        <v>102</v>
      </c>
      <c r="E62" s="195"/>
      <c r="F62" s="282" t="s">
        <v>103</v>
      </c>
      <c r="G62" s="283"/>
      <c r="H62" s="146"/>
      <c r="I62" s="147"/>
      <c r="J62" s="147"/>
      <c r="K62" s="147"/>
      <c r="L62" s="148"/>
      <c r="M62" s="149"/>
      <c r="N62" s="68"/>
    </row>
    <row r="63" spans="1:14" ht="41.25" customHeight="1" x14ac:dyDescent="0.25">
      <c r="A63" s="109" t="s">
        <v>109</v>
      </c>
      <c r="B63" s="286" t="s">
        <v>101</v>
      </c>
      <c r="C63" s="287"/>
      <c r="D63" s="288" t="s">
        <v>102</v>
      </c>
      <c r="E63" s="216"/>
      <c r="F63" s="289" t="s">
        <v>104</v>
      </c>
      <c r="G63" s="290"/>
      <c r="H63" s="150"/>
      <c r="I63" s="151"/>
      <c r="J63" s="151"/>
      <c r="K63" s="151"/>
      <c r="L63" s="152"/>
      <c r="M63" s="153"/>
      <c r="N63" s="68"/>
    </row>
    <row r="64" spans="1:14" ht="41.25" customHeight="1" x14ac:dyDescent="0.25">
      <c r="A64" s="137" t="s">
        <v>147</v>
      </c>
      <c r="B64" s="210" t="s">
        <v>67</v>
      </c>
      <c r="C64" s="211"/>
      <c r="D64" s="212" t="s">
        <v>153</v>
      </c>
      <c r="E64" s="213"/>
      <c r="F64" s="196" t="s">
        <v>155</v>
      </c>
      <c r="G64" s="197"/>
      <c r="H64" s="142"/>
      <c r="I64" s="143"/>
      <c r="J64" s="143"/>
      <c r="K64" s="143"/>
      <c r="L64" s="144"/>
      <c r="M64" s="145"/>
      <c r="N64" s="68"/>
    </row>
    <row r="65" spans="1:14" ht="41.25" customHeight="1" x14ac:dyDescent="0.25">
      <c r="A65" s="138" t="s">
        <v>148</v>
      </c>
      <c r="B65" s="210" t="s">
        <v>151</v>
      </c>
      <c r="C65" s="211"/>
      <c r="D65" s="212" t="s">
        <v>154</v>
      </c>
      <c r="E65" s="213"/>
      <c r="F65" s="196" t="s">
        <v>156</v>
      </c>
      <c r="G65" s="197"/>
      <c r="H65" s="51"/>
      <c r="I65" s="52"/>
      <c r="J65" s="52"/>
      <c r="K65" s="52"/>
      <c r="L65" s="53"/>
      <c r="M65" s="54"/>
      <c r="N65" s="68"/>
    </row>
    <row r="66" spans="1:14" ht="41.25" customHeight="1" x14ac:dyDescent="0.25">
      <c r="A66" s="139" t="s">
        <v>149</v>
      </c>
      <c r="B66" s="210" t="s">
        <v>152</v>
      </c>
      <c r="C66" s="211"/>
      <c r="D66" s="212"/>
      <c r="E66" s="213"/>
      <c r="F66" s="196" t="s">
        <v>157</v>
      </c>
      <c r="G66" s="197"/>
      <c r="H66" s="51"/>
      <c r="I66" s="52"/>
      <c r="J66" s="52"/>
      <c r="K66" s="52"/>
      <c r="L66" s="53"/>
      <c r="M66" s="54"/>
      <c r="N66" s="68"/>
    </row>
    <row r="67" spans="1:14" ht="56.25" customHeight="1" x14ac:dyDescent="0.25">
      <c r="A67" s="140" t="s">
        <v>150</v>
      </c>
      <c r="B67" s="291" t="s">
        <v>62</v>
      </c>
      <c r="C67" s="253"/>
      <c r="D67" s="292"/>
      <c r="E67" s="293"/>
      <c r="F67" s="219"/>
      <c r="G67" s="220"/>
      <c r="H67" s="55"/>
      <c r="I67" s="56"/>
      <c r="J67" s="56"/>
      <c r="K67" s="56"/>
      <c r="L67" s="57"/>
      <c r="M67" s="58"/>
      <c r="N67" s="68"/>
    </row>
    <row r="68" spans="1:14" ht="33.75" customHeight="1" x14ac:dyDescent="0.25">
      <c r="A68" s="156" t="s">
        <v>173</v>
      </c>
      <c r="B68" s="201" t="s">
        <v>67</v>
      </c>
      <c r="C68" s="202"/>
      <c r="D68" s="203" t="s">
        <v>98</v>
      </c>
      <c r="E68" s="204"/>
      <c r="F68" s="205" t="s">
        <v>175</v>
      </c>
      <c r="G68" s="206"/>
      <c r="H68" s="160"/>
      <c r="I68" s="147" t="s">
        <v>63</v>
      </c>
      <c r="J68" s="147"/>
      <c r="K68" s="147"/>
      <c r="L68" s="148" t="s">
        <v>63</v>
      </c>
      <c r="M68" s="149"/>
      <c r="N68" s="68"/>
    </row>
    <row r="69" spans="1:14" ht="33" customHeight="1" x14ac:dyDescent="0.25">
      <c r="A69" s="157" t="s">
        <v>174</v>
      </c>
      <c r="B69" s="252" t="s">
        <v>67</v>
      </c>
      <c r="C69" s="253"/>
      <c r="D69" s="215" t="s">
        <v>176</v>
      </c>
      <c r="E69" s="216"/>
      <c r="F69" s="219" t="s">
        <v>217</v>
      </c>
      <c r="G69" s="220"/>
      <c r="H69" s="159"/>
      <c r="I69" s="56"/>
      <c r="J69" s="56"/>
      <c r="K69" s="56"/>
      <c r="L69" s="56" t="s">
        <v>63</v>
      </c>
      <c r="M69" s="58"/>
      <c r="N69" s="68"/>
    </row>
    <row r="70" spans="1:14" ht="58.5" customHeight="1" x14ac:dyDescent="0.25">
      <c r="A70" s="156" t="s">
        <v>204</v>
      </c>
      <c r="B70" s="201" t="s">
        <v>200</v>
      </c>
      <c r="C70" s="202"/>
      <c r="D70" s="203" t="s">
        <v>201</v>
      </c>
      <c r="E70" s="204"/>
      <c r="F70" s="205" t="s">
        <v>202</v>
      </c>
      <c r="G70" s="206"/>
      <c r="H70" s="160"/>
      <c r="I70" s="147" t="s">
        <v>63</v>
      </c>
      <c r="J70" s="147"/>
      <c r="K70" s="147"/>
      <c r="L70" s="148" t="s">
        <v>63</v>
      </c>
      <c r="M70" s="149"/>
      <c r="N70" s="68"/>
    </row>
    <row r="71" spans="1:14" ht="58.5" customHeight="1" x14ac:dyDescent="0.25">
      <c r="A71" s="157" t="s">
        <v>205</v>
      </c>
      <c r="B71" s="252" t="s">
        <v>67</v>
      </c>
      <c r="C71" s="253"/>
      <c r="D71" s="295" t="s">
        <v>98</v>
      </c>
      <c r="E71" s="296"/>
      <c r="F71" s="297" t="s">
        <v>203</v>
      </c>
      <c r="G71" s="298"/>
      <c r="H71" s="159"/>
      <c r="I71" s="56"/>
      <c r="J71" s="147"/>
      <c r="K71" s="56"/>
      <c r="L71" s="56" t="s">
        <v>63</v>
      </c>
      <c r="M71" s="58"/>
      <c r="N71" s="68"/>
    </row>
    <row r="72" spans="1:14" ht="17.25" customHeight="1" x14ac:dyDescent="0.25">
      <c r="A72" s="141"/>
      <c r="B72" s="19"/>
      <c r="C72" s="158"/>
      <c r="D72" s="299"/>
      <c r="E72" s="299"/>
      <c r="F72" s="299"/>
      <c r="G72" s="161">
        <f>SUM(F56:G69)</f>
        <v>0</v>
      </c>
      <c r="H72" s="62">
        <f t="shared" ref="H72:M72" si="10">SUM(H56:H69)</f>
        <v>0</v>
      </c>
      <c r="I72" s="62">
        <f t="shared" si="10"/>
        <v>0</v>
      </c>
      <c r="J72" s="161">
        <f t="shared" si="10"/>
        <v>0</v>
      </c>
      <c r="K72" s="62">
        <f t="shared" si="10"/>
        <v>0</v>
      </c>
      <c r="L72" s="62">
        <f t="shared" si="10"/>
        <v>0</v>
      </c>
      <c r="M72" s="62">
        <f t="shared" si="10"/>
        <v>0</v>
      </c>
    </row>
    <row r="73" spans="1:14" ht="17.25" customHeight="1" x14ac:dyDescent="0.25">
      <c r="A73" s="19"/>
      <c r="B73" s="19"/>
      <c r="C73" s="20"/>
      <c r="D73" s="20"/>
      <c r="E73" s="21"/>
      <c r="F73" s="21"/>
      <c r="G73" s="21"/>
      <c r="H73" s="19"/>
      <c r="I73" s="19"/>
      <c r="J73" s="19"/>
      <c r="K73" s="19"/>
      <c r="L73" s="19"/>
      <c r="M73" s="19"/>
    </row>
    <row r="74" spans="1:14" x14ac:dyDescent="0.25">
      <c r="A74" s="59"/>
      <c r="B74" s="59"/>
      <c r="C74" s="20"/>
      <c r="D74" s="20"/>
      <c r="E74" s="21"/>
      <c r="F74" s="21"/>
      <c r="G74" s="21"/>
      <c r="H74" s="19"/>
      <c r="I74" s="19"/>
      <c r="J74" s="19"/>
      <c r="K74" s="19"/>
      <c r="L74" s="19"/>
      <c r="M74" s="19"/>
    </row>
    <row r="75" spans="1:14" ht="22.5" customHeight="1" x14ac:dyDescent="0.25">
      <c r="A75" s="60" t="s">
        <v>27</v>
      </c>
      <c r="B75" s="64"/>
      <c r="C75" s="20"/>
      <c r="D75" s="20"/>
      <c r="E75" s="19"/>
      <c r="F75" s="19"/>
      <c r="G75" s="61" t="s">
        <v>22</v>
      </c>
      <c r="H75" s="19"/>
      <c r="I75" s="19"/>
      <c r="J75" s="19"/>
      <c r="K75" s="262" t="s">
        <v>24</v>
      </c>
      <c r="L75" s="262"/>
      <c r="M75" s="19"/>
    </row>
    <row r="76" spans="1:14" ht="22.5" customHeight="1" x14ac:dyDescent="0.25">
      <c r="A76" s="60" t="s">
        <v>28</v>
      </c>
      <c r="B76" s="65"/>
      <c r="C76" s="20"/>
      <c r="D76" s="20"/>
      <c r="E76" s="20"/>
      <c r="F76" s="247"/>
      <c r="G76" s="248"/>
      <c r="H76" s="249"/>
      <c r="I76" s="19"/>
      <c r="J76" s="255"/>
      <c r="K76" s="256"/>
      <c r="L76" s="256"/>
      <c r="M76" s="257"/>
    </row>
    <row r="77" spans="1:14" ht="22.5" customHeight="1" x14ac:dyDescent="0.25"/>
  </sheetData>
  <mergeCells count="111">
    <mergeCell ref="F64:G64"/>
    <mergeCell ref="B65:C65"/>
    <mergeCell ref="D65:E65"/>
    <mergeCell ref="F65:G65"/>
    <mergeCell ref="B67:C67"/>
    <mergeCell ref="D67:E67"/>
    <mergeCell ref="F67:G67"/>
    <mergeCell ref="A4:A5"/>
    <mergeCell ref="A20:A21"/>
    <mergeCell ref="G42:G43"/>
    <mergeCell ref="H42:M42"/>
    <mergeCell ref="F76:H76"/>
    <mergeCell ref="B56:C56"/>
    <mergeCell ref="B57:C57"/>
    <mergeCell ref="B69:C69"/>
    <mergeCell ref="B54:C55"/>
    <mergeCell ref="H54:M54"/>
    <mergeCell ref="J76:M76"/>
    <mergeCell ref="B4:C4"/>
    <mergeCell ref="D4:E4"/>
    <mergeCell ref="F4:G4"/>
    <mergeCell ref="K75:L75"/>
    <mergeCell ref="D56:E56"/>
    <mergeCell ref="B58:C58"/>
    <mergeCell ref="D58:E58"/>
    <mergeCell ref="F58:G58"/>
    <mergeCell ref="D23:E23"/>
    <mergeCell ref="F23:G23"/>
    <mergeCell ref="D57:E57"/>
    <mergeCell ref="A45:F45"/>
    <mergeCell ref="A46:F46"/>
    <mergeCell ref="H1:I1"/>
    <mergeCell ref="B20:C20"/>
    <mergeCell ref="D20:E21"/>
    <mergeCell ref="H39:I39"/>
    <mergeCell ref="J1:M1"/>
    <mergeCell ref="J39:M39"/>
    <mergeCell ref="H4:M4"/>
    <mergeCell ref="H20:M20"/>
    <mergeCell ref="F20:G21"/>
    <mergeCell ref="D22:E22"/>
    <mergeCell ref="D26:E26"/>
    <mergeCell ref="D30:E30"/>
    <mergeCell ref="F22:G22"/>
    <mergeCell ref="F26:G26"/>
    <mergeCell ref="F30:G30"/>
    <mergeCell ref="D24:E24"/>
    <mergeCell ref="F24:G24"/>
    <mergeCell ref="D25:E25"/>
    <mergeCell ref="F25:G25"/>
    <mergeCell ref="D27:E27"/>
    <mergeCell ref="A47:F47"/>
    <mergeCell ref="A48:F48"/>
    <mergeCell ref="A49:F49"/>
    <mergeCell ref="B66:C66"/>
    <mergeCell ref="D66:E66"/>
    <mergeCell ref="F66:G66"/>
    <mergeCell ref="F27:G27"/>
    <mergeCell ref="D28:E28"/>
    <mergeCell ref="F28:G28"/>
    <mergeCell ref="D29:E29"/>
    <mergeCell ref="F29:G29"/>
    <mergeCell ref="F56:G56"/>
    <mergeCell ref="F57:G57"/>
    <mergeCell ref="D54:E55"/>
    <mergeCell ref="F54:G55"/>
    <mergeCell ref="A50:F50"/>
    <mergeCell ref="A54:A55"/>
    <mergeCell ref="A44:F44"/>
    <mergeCell ref="A42:F43"/>
    <mergeCell ref="B59:C59"/>
    <mergeCell ref="D59:E59"/>
    <mergeCell ref="F59:G59"/>
    <mergeCell ref="B60:C60"/>
    <mergeCell ref="D60:E60"/>
    <mergeCell ref="B71:C71"/>
    <mergeCell ref="D71:E71"/>
    <mergeCell ref="F71:G71"/>
    <mergeCell ref="A51:F51"/>
    <mergeCell ref="B68:C68"/>
    <mergeCell ref="D68:E68"/>
    <mergeCell ref="F68:G68"/>
    <mergeCell ref="B70:C70"/>
    <mergeCell ref="D70:E70"/>
    <mergeCell ref="F70:G70"/>
    <mergeCell ref="D69:E69"/>
    <mergeCell ref="F69:G69"/>
    <mergeCell ref="F60:G60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  <mergeCell ref="B64:C64"/>
    <mergeCell ref="D64:E64"/>
    <mergeCell ref="D34:E34"/>
    <mergeCell ref="F34:G34"/>
    <mergeCell ref="D35:E35"/>
    <mergeCell ref="F35:G35"/>
    <mergeCell ref="D36:E36"/>
    <mergeCell ref="F36:G36"/>
    <mergeCell ref="D31:E31"/>
    <mergeCell ref="F31:G31"/>
    <mergeCell ref="D32:E32"/>
    <mergeCell ref="F32:G32"/>
    <mergeCell ref="D33:E33"/>
    <mergeCell ref="F33:G33"/>
  </mergeCells>
  <phoneticPr fontId="0" type="noConversion"/>
  <printOptions horizontalCentered="1"/>
  <pageMargins left="0.52" right="0.43" top="0.64" bottom="0.59" header="0.31496062992125984" footer="0.31496062992125984"/>
  <pageSetup paperSize="9" scale="99" orientation="landscape" r:id="rId1"/>
  <rowBreaks count="1" manualBreakCount="1">
    <brk id="37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DIDATTICA</vt:lpstr>
      <vt:lpstr>SCHEDA FINANZIARIA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Marianna Salvi</cp:lastModifiedBy>
  <cp:lastPrinted>2014-09-21T22:02:59Z</cp:lastPrinted>
  <dcterms:created xsi:type="dcterms:W3CDTF">2013-09-27T14:12:19Z</dcterms:created>
  <dcterms:modified xsi:type="dcterms:W3CDTF">2014-10-30T14:11:23Z</dcterms:modified>
</cp:coreProperties>
</file>