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440" windowHeight="7935" activeTab="1"/>
  </bookViews>
  <sheets>
    <sheet name="SCHEDA DIDATTICA" sheetId="3" r:id="rId1"/>
    <sheet name="SCHEDA FINANZIARIA" sheetId="2" r:id="rId2"/>
  </sheets>
  <calcPr calcId="125725"/>
</workbook>
</file>

<file path=xl/calcChain.xml><?xml version="1.0" encoding="utf-8"?>
<calcChain xmlns="http://schemas.openxmlformats.org/spreadsheetml/2006/main">
  <c r="H14" i="2"/>
  <c r="H12"/>
  <c r="H6" l="1"/>
  <c r="G42" l="1"/>
  <c r="H7"/>
  <c r="H10"/>
  <c r="H11"/>
  <c r="H8"/>
  <c r="H9"/>
  <c r="H13"/>
  <c r="H15" l="1"/>
  <c r="H42"/>
  <c r="I42"/>
  <c r="J42"/>
  <c r="K42"/>
  <c r="L42"/>
  <c r="M42"/>
  <c r="I34"/>
  <c r="J34"/>
  <c r="K34"/>
  <c r="L34"/>
  <c r="M34"/>
  <c r="H34"/>
  <c r="G34"/>
  <c r="L15"/>
  <c r="L23"/>
  <c r="J25"/>
  <c r="C25"/>
  <c r="H23"/>
  <c r="I23"/>
  <c r="J23"/>
  <c r="K23"/>
  <c r="M23"/>
  <c r="M15"/>
  <c r="K15"/>
  <c r="J15"/>
  <c r="I15"/>
  <c r="G15"/>
  <c r="E15"/>
  <c r="G23"/>
  <c r="C15"/>
</calcChain>
</file>

<file path=xl/comments1.xml><?xml version="1.0" encoding="utf-8"?>
<comments xmlns="http://schemas.openxmlformats.org/spreadsheetml/2006/main">
  <authors>
    <author>Marianna Salvi</author>
  </authors>
  <commentList>
    <comment ref="D4" authorId="0">
      <text>
        <r>
          <rPr>
            <sz val="9"/>
            <color indexed="81"/>
            <rFont val="Tahoma"/>
            <family val="2"/>
          </rPr>
          <t xml:space="preserve">
  AREE di PROGETTO:  
1. Scuola Amica  
2. Salute   
3. GLI  
4. Continuità  
5. Formazione  
6. Approfondimenti disciplinari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uscite sul territorio oltre l'orario</t>
        </r>
      </text>
    </comment>
  </commentList>
</comments>
</file>

<file path=xl/sharedStrings.xml><?xml version="1.0" encoding="utf-8"?>
<sst xmlns="http://schemas.openxmlformats.org/spreadsheetml/2006/main" count="225" uniqueCount="163">
  <si>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</si>
  <si>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</si>
  <si>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</si>
  <si>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</si>
  <si>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</si>
  <si>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</si>
  <si>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</si>
  <si>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NOME PROGETTO:</t>
  </si>
  <si>
    <t>Ore di insegnamento aggiuntive</t>
  </si>
  <si>
    <t>Ore forfettarie</t>
  </si>
  <si>
    <t>FONTE DI FINANZIAMENTO</t>
  </si>
  <si>
    <t>DOCENTI</t>
  </si>
  <si>
    <t xml:space="preserve">Ore funzionali </t>
  </si>
  <si>
    <t>ESPERTI</t>
  </si>
  <si>
    <t>Totale ore</t>
  </si>
  <si>
    <t>Costo orario</t>
  </si>
  <si>
    <t>Compenso totale</t>
  </si>
  <si>
    <t>MATERIALI NECESSARI</t>
  </si>
  <si>
    <t>Costo previsto</t>
  </si>
  <si>
    <t>VISITE DIDATTICHE O VIAGGI DI ISTRUZIONE</t>
  </si>
  <si>
    <t>Luogo</t>
  </si>
  <si>
    <t>Periodo</t>
  </si>
  <si>
    <t>Piano Diritto allo Studio</t>
  </si>
  <si>
    <t>Data</t>
  </si>
  <si>
    <t>Famiglie</t>
  </si>
  <si>
    <t>Referente del progetto</t>
  </si>
  <si>
    <t>previste</t>
  </si>
  <si>
    <t>approvate</t>
  </si>
  <si>
    <t>Approvato</t>
  </si>
  <si>
    <t>Non approvato</t>
  </si>
  <si>
    <t>TITOLO del PROGETTO :</t>
  </si>
  <si>
    <t xml:space="preserve">AREA di PROGETTO  : </t>
  </si>
  <si>
    <t>RESPONSABILE del PROGETTO :</t>
  </si>
  <si>
    <t>CLASSI COINVOLTE :</t>
  </si>
  <si>
    <t xml:space="preserve">DURATA DEL PROGETTO : </t>
  </si>
  <si>
    <t xml:space="preserve">FINALITÀ P.O.F. : </t>
  </si>
  <si>
    <t xml:space="preserve">Rilevare i bisogni formativi per organizzare un’offerta che assicuri la formazione di base, sappia integrare e apra allo sviluppo                                                                                     </t>
  </si>
  <si>
    <t>Programmare e progettare in modo collegiale e trasversale per motivare e orientare gli alunni</t>
  </si>
  <si>
    <t>Educare alla solidarietà e alla collaborazione attraverso i concetti di lealtà, sicurezza, responsabilità e rispetto delle persone e delle regole</t>
  </si>
  <si>
    <t>Favorire lo scambio tra culture e promuovere l’integrazione sociale e culturale di tutti gli alunni</t>
  </si>
  <si>
    <t>AREA TRASVERSALE DI RIFERIMENTO:</t>
  </si>
  <si>
    <t>METODO</t>
  </si>
  <si>
    <t>LOGICA</t>
  </si>
  <si>
    <t>COMUNICAZIONE</t>
  </si>
  <si>
    <t>CONVIVENZA CIVILE</t>
  </si>
  <si>
    <t xml:space="preserve">DESCRIZIONE DEL PROGETTO </t>
  </si>
  <si>
    <t xml:space="preserve">ATTIVITÀ </t>
  </si>
  <si>
    <t>PERIODO</t>
  </si>
  <si>
    <t>DATA</t>
  </si>
  <si>
    <t>REFERENTE</t>
  </si>
  <si>
    <t xml:space="preserve">SCHEDA DI PROGETTO a.s. 2014/2015 </t>
  </si>
  <si>
    <t xml:space="preserve">               REFERENTE per l’INFANZIA : </t>
  </si>
  <si>
    <t xml:space="preserve">               REFERENTE per la PRIMARIA :</t>
  </si>
  <si>
    <t xml:space="preserve">               REFERENTE per la MEDIA : </t>
  </si>
  <si>
    <t>ottobre</t>
  </si>
  <si>
    <t>Preparazione ed accordi del team per affrontare l'argomento "Il nostro corpo" in relazione al progetto Porcospini</t>
  </si>
  <si>
    <t>Organizzazione delle lezioni di scienze sul corpo umano : le cellule, il DNA</t>
  </si>
  <si>
    <t>dicembre</t>
  </si>
  <si>
    <t xml:space="preserve">Ricerca di gruppo su un apparato a scelta della classe </t>
  </si>
  <si>
    <t>Ricerca sull'apparato fonatorio in collaborazione con la docente di classe Palermo Manuela</t>
  </si>
  <si>
    <t>Ricerca individuale su un apparato studiato</t>
  </si>
  <si>
    <t>gennaio</t>
  </si>
  <si>
    <t>Conclusione attività sul corpo umano : esposizione in classe delle ricerche effettuate</t>
  </si>
  <si>
    <t>Incontri di testimonianza  sugli apparati del corpo umano</t>
  </si>
  <si>
    <t xml:space="preserve">Incontri su come si utilizza internet in una ricerca scolastica: "Gli apparati del corpo umano" </t>
  </si>
  <si>
    <t>gennaio/febbraio</t>
  </si>
  <si>
    <t>Cristina Carsana</t>
  </si>
  <si>
    <t>6. APPROFONDIMENTI DISCIPLINARI</t>
  </si>
  <si>
    <t>Genitori</t>
  </si>
  <si>
    <t>ASL</t>
  </si>
  <si>
    <t>GRATIS</t>
  </si>
  <si>
    <r>
      <rPr>
        <b/>
        <sz val="11"/>
        <color theme="1"/>
        <rFont val="Calibri"/>
        <family val="2"/>
        <scheme val="minor"/>
      </rPr>
      <t>Classe 5 Garlate</t>
    </r>
    <r>
      <rPr>
        <sz val="11"/>
        <color theme="1"/>
        <rFont val="Calibri"/>
        <family val="2"/>
        <scheme val="minor"/>
      </rPr>
      <t>: UN VIAGGIO NEL NOSTRO CORPO</t>
    </r>
  </si>
  <si>
    <t>6. SVILUPPO DELLE COMPETENZE</t>
  </si>
  <si>
    <t>AMBITO SCIENTIFICO/TECNOLOGICO</t>
  </si>
  <si>
    <t>tutto l'anno</t>
  </si>
  <si>
    <t>settembre/ottobre</t>
  </si>
  <si>
    <t>Valmadrera</t>
  </si>
  <si>
    <t>Aprile</t>
  </si>
  <si>
    <t>(Pullman???)</t>
  </si>
  <si>
    <t>??</t>
  </si>
  <si>
    <t>Milano</t>
  </si>
  <si>
    <t>Marzo</t>
  </si>
  <si>
    <t>20 euro</t>
  </si>
  <si>
    <t xml:space="preserve">Termovalorizzatore (Energia) </t>
  </si>
  <si>
    <t>Museo della Scienza (Energia)</t>
  </si>
  <si>
    <t>Avvio esperienziale alle idee di irreversibilità e di energia</t>
  </si>
  <si>
    <t>GENNAIO</t>
  </si>
  <si>
    <t>Definizione e informazione sull'energia sostenibile</t>
  </si>
  <si>
    <t>FEBBARIO</t>
  </si>
  <si>
    <t>FEBBRAIO</t>
  </si>
  <si>
    <t>Esempi di modi possibili per risparmiare energia</t>
  </si>
  <si>
    <t>MARZO</t>
  </si>
  <si>
    <t>Uscita didattica al termovalorizzatore di Valmadrera (Lc)</t>
  </si>
  <si>
    <t>APRILE</t>
  </si>
  <si>
    <t>Conclusione attività</t>
  </si>
  <si>
    <t>MAGGIO</t>
  </si>
  <si>
    <t>Uscita didattica al Museo della Scienza e della Tecnologia (visita e laboratori sulle energie e sulle macchine di Leonardo)</t>
  </si>
  <si>
    <t>Informazione sulle varie fonti di energia:indagare i comportamenti di materiali comuni in molteplici situazioni sperimentali per produrre passaggi di stato e combustione</t>
  </si>
  <si>
    <t>e. Ambito scientifico/tecnologico</t>
  </si>
  <si>
    <t xml:space="preserve">Intervento sugli aspetti positivi e negativi delle varie fonti di energia alternative (solo Valgreghentino) </t>
  </si>
  <si>
    <r>
      <rPr>
        <b/>
        <sz val="11"/>
        <color theme="1"/>
        <rFont val="Calibri"/>
        <family val="2"/>
        <scheme val="minor"/>
      </rPr>
      <t>Classe 5 Garlate</t>
    </r>
    <r>
      <rPr>
        <sz val="11"/>
        <color theme="1"/>
        <rFont val="Calibri"/>
        <family val="2"/>
        <scheme val="minor"/>
      </rPr>
      <t xml:space="preserve">: ENERGIA OGGI E DOMANI - </t>
    </r>
    <r>
      <rPr>
        <b/>
        <sz val="11"/>
        <color theme="1"/>
        <rFont val="Calibri"/>
        <family val="2"/>
        <scheme val="minor"/>
      </rPr>
      <t>Classe 5 Valgreghentino</t>
    </r>
    <r>
      <rPr>
        <sz val="11"/>
        <color theme="1"/>
        <rFont val="Calibri"/>
        <family val="2"/>
        <scheme val="minor"/>
      </rPr>
      <t>: ENERGIA, NATURA E PROGRESSO</t>
    </r>
  </si>
  <si>
    <t>x</t>
  </si>
  <si>
    <t>270 euro Garlate + 567 euro Valgreghentino + trasporto</t>
  </si>
  <si>
    <r>
      <rPr>
        <b/>
        <sz val="11"/>
        <color theme="1"/>
        <rFont val="Calibri"/>
        <family val="2"/>
        <scheme val="minor"/>
      </rPr>
      <t>Classi 5 Olginate</t>
    </r>
    <r>
      <rPr>
        <sz val="11"/>
        <color theme="1"/>
        <rFont val="Calibri"/>
        <family val="2"/>
        <scheme val="minor"/>
      </rPr>
      <t>: EUREKA! FUNZIONA!</t>
    </r>
  </si>
  <si>
    <t>Carsana, Gilardi A, Ballio</t>
  </si>
  <si>
    <t>DIVISIONE DEGLI ALUNNI IN GRUPPO</t>
  </si>
  <si>
    <t>ANALISI DEI MATERIALI FORNITI NEL KIT (COMPOSIZIONE, UTILIZZO, POSSIBILITA' DI MANIPOLAZIONE)</t>
  </si>
  <si>
    <t>ASSUNZIONE DI RUOLI PRECISI ALL'INTERNO DEL GRUPPO (DISEGNATORE TECNICO, ESTENSORE DEL DIARIO DI BORDO, COSTRUTTORE, DISEGNATORE ARTISTICO E PUBBLICITARIO)</t>
  </si>
  <si>
    <t>PROGETTAZIONE DEL GIOCATTOLO DA COSTRUIRE CON IL MATERIALE FORNITO ATTRAVERSO DISEGNI</t>
  </si>
  <si>
    <t>REALIZZAZIONE DEL GIOCATTOLO SEGUENDO LE REGOLE DATE</t>
  </si>
  <si>
    <t>STESURA DEL DIARO DI BORDO CHE DOVRA' ACCOMPAGNARE TUTTE LA FASI DEL PROGETTO</t>
  </si>
  <si>
    <t>SCELTA DELLO SLOGAN CHE RAPPRESENTA IL GIOCATTOLO</t>
  </si>
  <si>
    <t>VERIFICA DEL FUNZIONAMENTO</t>
  </si>
  <si>
    <t>PRESENTAZIONE DEI GIOCATTOLI ALLE CLASSI 4° DEL PLESSO PER LA VOTAZIONE DI QUELLICHE PARTECIPERANNO ALLA COMPETIZIONE TERRITORIALE</t>
  </si>
  <si>
    <t xml:space="preserve">TUTTE LE ATTIVITA' VERRANO SVOLTE IN GRUPPI E AVRANNO CARATTERE LABORATORIALE </t>
  </si>
  <si>
    <t>MATERIALE DI RECUPERO RICICLATO, COLLA, FORBICI, TEMPERE, COLORI ACRILICI,PUNTINE, CHIODI, MARTELLO, ECC.</t>
  </si>
  <si>
    <t>Uscita a Lecco in caso di vittoria al concorso</t>
  </si>
  <si>
    <t>Lecco</t>
  </si>
  <si>
    <t>Marzo/ Aprile</t>
  </si>
  <si>
    <t>Scuola bus Comune</t>
  </si>
  <si>
    <t>Docenti di quinta Olginate (EUREKA)</t>
  </si>
  <si>
    <t>Cristina Carsana (Energia)</t>
  </si>
  <si>
    <t>Manuela Palermo (Energia)</t>
  </si>
  <si>
    <t>Augusta Gilardi (Energia)</t>
  </si>
  <si>
    <t>Milani Palmina (Energia)</t>
  </si>
  <si>
    <t>Educatrice (Energia)</t>
  </si>
  <si>
    <t>Docente di sostegno (Energia)</t>
  </si>
  <si>
    <r>
      <rPr>
        <b/>
        <sz val="11"/>
        <color theme="1"/>
        <rFont val="Calibri"/>
        <family val="2"/>
        <scheme val="minor"/>
      </rPr>
      <t>Scuola media</t>
    </r>
    <r>
      <rPr>
        <sz val="11"/>
        <color theme="1"/>
        <rFont val="Calibri"/>
        <family val="2"/>
        <scheme val="minor"/>
      </rPr>
      <t>: GIOCHI MATEMATICI</t>
    </r>
  </si>
  <si>
    <t>Scelta a cura del dipartimento della gara di giochi matematici a cui partecipare con le classi</t>
  </si>
  <si>
    <t>DICEMBRE</t>
  </si>
  <si>
    <t>Iscrizione alla gara scelta</t>
  </si>
  <si>
    <t>Partecipazione alla gara</t>
  </si>
  <si>
    <t>FEBBRAIO - APRILE</t>
  </si>
  <si>
    <t>Premiazioni e consegna attestati</t>
  </si>
  <si>
    <t>MAGGIO/GIUGNO</t>
  </si>
  <si>
    <t>Fase di allenamento</t>
  </si>
  <si>
    <t>Uscite lungo il lago per l’osservazione diretta e il censimento degli anatiti presenti.</t>
  </si>
  <si>
    <t>Interventi esperti Parco Adda</t>
  </si>
  <si>
    <t>Ricerche a scuola volte a far sì che i ragazzi diventino “guide ornitologiche”.</t>
  </si>
  <si>
    <t>Messa in opera nuovi pannelli.</t>
  </si>
  <si>
    <t>Organizzazione evento finale aperto alla gente del paese, in cui gli studenti siano protagonisti</t>
  </si>
  <si>
    <t>Realizzazione locandina d’invito per l’evento finale.</t>
  </si>
  <si>
    <t>Uscita domenicale con i “ragazzi guida”  aperto a genitori e popolazione.</t>
  </si>
  <si>
    <t>Attività di rilevazione sull'inquinamento delle acque</t>
  </si>
  <si>
    <t>Attività di rilevazione organismi presenti nell'ecosistema lago</t>
  </si>
  <si>
    <t>Studio del territorio intorno al lago</t>
  </si>
  <si>
    <r>
      <rPr>
        <b/>
        <sz val="11"/>
        <color theme="1"/>
        <rFont val="Calibri"/>
        <family val="2"/>
        <scheme val="minor"/>
      </rPr>
      <t>Scuola media</t>
    </r>
    <r>
      <rPr>
        <sz val="11"/>
        <color theme="1"/>
        <rFont val="Calibri"/>
        <family val="2"/>
        <scheme val="minor"/>
      </rPr>
      <t>: LABORATORIO AMBIENTALE</t>
    </r>
  </si>
  <si>
    <t>I QUADRIMESTRE</t>
  </si>
  <si>
    <t>II QUADRIMESTRE</t>
  </si>
  <si>
    <t>GENNAIO - APRILE</t>
  </si>
  <si>
    <t xml:space="preserve">Lanfranchi, Carminati </t>
  </si>
  <si>
    <t>Classi 5 della scuola primaria + Classi scuola media</t>
  </si>
  <si>
    <t>Carsana, Gilardi A, Ballio, Lanfranchi, Carminati</t>
  </si>
  <si>
    <t>Comenius</t>
  </si>
  <si>
    <t>Carminati Luisella (LAB. AMB)</t>
  </si>
  <si>
    <t>Lanfranchi Simona (GARA MAT)</t>
  </si>
  <si>
    <t>Intervento sulle fonti di energia alternative</t>
  </si>
  <si>
    <t>Esperti del Parco Adda</t>
  </si>
  <si>
    <t>Facile consumo per Laboratorio ambientale</t>
  </si>
  <si>
    <t>Materiale per installazione pannelli per Laboratorio ambientale</t>
  </si>
  <si>
    <t>Uscite sul territorio (Lab. Ambientale)</t>
  </si>
  <si>
    <t>Olginate, Garlate</t>
  </si>
  <si>
    <t>Tutto l'anno</t>
  </si>
</sst>
</file>

<file path=xl/styles.xml><?xml version="1.0" encoding="utf-8"?>
<styleSheet xmlns="http://schemas.openxmlformats.org/spreadsheetml/2006/main">
  <numFmts count="3">
    <numFmt numFmtId="164" formatCode="0.0"/>
    <numFmt numFmtId="165" formatCode="&quot;€&quot;\ #,##0.00"/>
    <numFmt numFmtId="166" formatCode="dd/mm/yy;@"/>
  </numFmts>
  <fonts count="25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0" fillId="0" borderId="13" xfId="0" applyNumberFormat="1" applyFont="1" applyFill="1" applyBorder="1" applyAlignment="1">
      <alignment horizontal="center" vertical="center" wrapText="1"/>
    </xf>
    <xf numFmtId="2" fontId="0" fillId="0" borderId="14" xfId="0" applyNumberFormat="1" applyFont="1" applyBorder="1" applyAlignment="1">
      <alignment horizontal="center" vertical="center" wrapText="1"/>
    </xf>
    <xf numFmtId="2" fontId="0" fillId="0" borderId="15" xfId="0" applyNumberFormat="1" applyFont="1" applyBorder="1" applyAlignment="1">
      <alignment horizontal="center" vertical="center" wrapText="1"/>
    </xf>
    <xf numFmtId="164" fontId="0" fillId="0" borderId="10" xfId="0" applyNumberFormat="1" applyFont="1" applyFill="1" applyBorder="1" applyAlignment="1">
      <alignment horizontal="center" vertical="center" wrapText="1"/>
    </xf>
    <xf numFmtId="164" fontId="0" fillId="0" borderId="12" xfId="0" applyNumberFormat="1" applyFont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6" xfId="0" applyNumberFormat="1" applyFont="1" applyFill="1" applyBorder="1" applyAlignment="1">
      <alignment horizontal="center" vertical="center" wrapText="1"/>
    </xf>
    <xf numFmtId="164" fontId="0" fillId="0" borderId="18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65" fontId="0" fillId="0" borderId="8" xfId="0" applyNumberFormat="1" applyFont="1" applyBorder="1" applyAlignment="1">
      <alignment horizontal="center" vertical="center" wrapText="1"/>
    </xf>
    <xf numFmtId="165" fontId="0" fillId="0" borderId="9" xfId="0" applyNumberFormat="1" applyFont="1" applyBorder="1" applyAlignment="1">
      <alignment horizontal="center" vertical="center" wrapText="1"/>
    </xf>
    <xf numFmtId="165" fontId="0" fillId="0" borderId="10" xfId="0" applyNumberFormat="1" applyFont="1" applyFill="1" applyBorder="1" applyAlignment="1">
      <alignment horizontal="center" vertical="center" wrapText="1"/>
    </xf>
    <xf numFmtId="165" fontId="0" fillId="0" borderId="11" xfId="0" applyNumberFormat="1" applyFont="1" applyBorder="1" applyAlignment="1">
      <alignment horizontal="center" vertical="center" wrapText="1"/>
    </xf>
    <xf numFmtId="165" fontId="0" fillId="0" borderId="12" xfId="0" applyNumberFormat="1" applyFont="1" applyBorder="1" applyAlignment="1">
      <alignment horizontal="center" vertical="center" wrapText="1"/>
    </xf>
    <xf numFmtId="165" fontId="0" fillId="0" borderId="13" xfId="0" applyNumberFormat="1" applyFont="1" applyFill="1" applyBorder="1" applyAlignment="1">
      <alignment horizontal="center" vertical="center" wrapText="1"/>
    </xf>
    <xf numFmtId="165" fontId="0" fillId="0" borderId="14" xfId="0" applyNumberFormat="1" applyFont="1" applyBorder="1" applyAlignment="1">
      <alignment horizontal="center" vertical="center" wrapText="1"/>
    </xf>
    <xf numFmtId="165" fontId="0" fillId="0" borderId="15" xfId="0" applyNumberFormat="1" applyFont="1" applyBorder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2" fontId="0" fillId="0" borderId="25" xfId="0" applyNumberFormat="1" applyFont="1" applyBorder="1" applyAlignment="1">
      <alignment horizontal="center" vertical="center" wrapText="1"/>
    </xf>
    <xf numFmtId="165" fontId="0" fillId="0" borderId="22" xfId="0" applyNumberFormat="1" applyFont="1" applyBorder="1" applyAlignment="1">
      <alignment horizontal="center" vertical="center" wrapText="1"/>
    </xf>
    <xf numFmtId="165" fontId="0" fillId="0" borderId="24" xfId="0" applyNumberFormat="1" applyFont="1" applyBorder="1" applyAlignment="1">
      <alignment horizontal="center" vertical="center" wrapText="1"/>
    </xf>
    <xf numFmtId="165" fontId="0" fillId="0" borderId="25" xfId="0" applyNumberFormat="1" applyFont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164" fontId="1" fillId="0" borderId="41" xfId="0" applyNumberFormat="1" applyFont="1" applyFill="1" applyBorder="1" applyAlignment="1">
      <alignment horizontal="center" vertical="center" wrapText="1"/>
    </xf>
    <xf numFmtId="164" fontId="0" fillId="0" borderId="20" xfId="0" applyNumberFormat="1" applyFont="1" applyFill="1" applyBorder="1" applyAlignment="1">
      <alignment horizontal="center" vertical="center" wrapText="1"/>
    </xf>
    <xf numFmtId="164" fontId="0" fillId="0" borderId="35" xfId="0" applyNumberFormat="1" applyFont="1" applyFill="1" applyBorder="1" applyAlignment="1">
      <alignment horizontal="center" vertical="center" wrapText="1"/>
    </xf>
    <xf numFmtId="164" fontId="1" fillId="0" borderId="41" xfId="0" applyNumberFormat="1" applyFont="1" applyBorder="1" applyAlignment="1">
      <alignment horizontal="center" vertical="center" wrapText="1"/>
    </xf>
    <xf numFmtId="164" fontId="0" fillId="0" borderId="20" xfId="0" applyNumberFormat="1" applyFont="1" applyBorder="1" applyAlignment="1">
      <alignment horizontal="center" vertical="center" wrapText="1"/>
    </xf>
    <xf numFmtId="164" fontId="0" fillId="0" borderId="35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 indent="1"/>
    </xf>
    <xf numFmtId="164" fontId="0" fillId="0" borderId="16" xfId="0" applyNumberFormat="1" applyFont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9" fillId="0" borderId="30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164" fontId="8" fillId="0" borderId="55" xfId="0" applyNumberFormat="1" applyFont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5" fontId="12" fillId="0" borderId="34" xfId="0" applyNumberFormat="1" applyFont="1" applyFill="1" applyBorder="1" applyAlignment="1">
      <alignment horizontal="center" vertical="center" wrapText="1"/>
    </xf>
    <xf numFmtId="165" fontId="11" fillId="0" borderId="8" xfId="0" applyNumberFormat="1" applyFont="1" applyFill="1" applyBorder="1" applyAlignment="1">
      <alignment horizontal="center" vertical="center" wrapText="1"/>
    </xf>
    <xf numFmtId="165" fontId="11" fillId="0" borderId="11" xfId="0" applyNumberFormat="1" applyFont="1" applyFill="1" applyBorder="1" applyAlignment="1">
      <alignment horizontal="center" vertical="center" wrapText="1"/>
    </xf>
    <xf numFmtId="165" fontId="12" fillId="0" borderId="11" xfId="0" applyNumberFormat="1" applyFont="1" applyFill="1" applyBorder="1" applyAlignment="1">
      <alignment horizontal="center" vertical="center" wrapText="1"/>
    </xf>
    <xf numFmtId="165" fontId="12" fillId="0" borderId="37" xfId="0" applyNumberFormat="1" applyFont="1" applyFill="1" applyBorder="1" applyAlignment="1">
      <alignment horizontal="center" vertical="center" wrapText="1"/>
    </xf>
    <xf numFmtId="165" fontId="12" fillId="0" borderId="14" xfId="0" applyNumberFormat="1" applyFont="1" applyFill="1" applyBorder="1" applyAlignment="1">
      <alignment horizontal="center" vertical="center" wrapText="1"/>
    </xf>
    <xf numFmtId="165" fontId="11" fillId="0" borderId="9" xfId="0" applyNumberFormat="1" applyFont="1" applyFill="1" applyBorder="1" applyAlignment="1">
      <alignment horizontal="center" vertical="center" wrapText="1"/>
    </xf>
    <xf numFmtId="165" fontId="12" fillId="0" borderId="12" xfId="0" applyNumberFormat="1" applyFont="1" applyFill="1" applyBorder="1" applyAlignment="1">
      <alignment horizontal="center" vertical="center" wrapText="1"/>
    </xf>
    <xf numFmtId="165" fontId="12" fillId="0" borderId="15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54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9" fillId="0" borderId="0" xfId="0" applyNumberFormat="1" applyFont="1" applyFill="1" applyAlignment="1">
      <alignment horizontal="left" vertical="center"/>
    </xf>
    <xf numFmtId="49" fontId="19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0" fontId="18" fillId="0" borderId="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165" fontId="7" fillId="0" borderId="40" xfId="0" applyNumberFormat="1" applyFont="1" applyBorder="1" applyAlignment="1">
      <alignment horizontal="center" vertical="center" wrapText="1"/>
    </xf>
    <xf numFmtId="165" fontId="7" fillId="0" borderId="42" xfId="0" applyNumberFormat="1" applyFont="1" applyBorder="1" applyAlignment="1">
      <alignment horizontal="center" vertical="center" wrapText="1"/>
    </xf>
    <xf numFmtId="165" fontId="7" fillId="0" borderId="34" xfId="0" applyNumberFormat="1" applyFont="1" applyBorder="1" applyAlignment="1">
      <alignment horizontal="center" vertical="center" wrapText="1"/>
    </xf>
    <xf numFmtId="165" fontId="7" fillId="0" borderId="36" xfId="0" applyNumberFormat="1" applyFont="1" applyBorder="1" applyAlignment="1">
      <alignment horizontal="center" vertical="center" wrapText="1"/>
    </xf>
    <xf numFmtId="165" fontId="7" fillId="0" borderId="41" xfId="0" applyNumberFormat="1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 indent="1"/>
    </xf>
    <xf numFmtId="0" fontId="4" fillId="0" borderId="30" xfId="0" applyFont="1" applyBorder="1" applyAlignment="1">
      <alignment horizontal="left" vertical="center" wrapText="1" indent="1"/>
    </xf>
    <xf numFmtId="164" fontId="0" fillId="0" borderId="4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19" fillId="0" borderId="0" xfId="0" applyNumberFormat="1" applyFont="1" applyFill="1" applyAlignment="1">
      <alignment horizontal="left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6" fontId="0" fillId="0" borderId="45" xfId="0" applyNumberFormat="1" applyFont="1" applyBorder="1" applyAlignment="1">
      <alignment horizontal="center" vertical="center" wrapText="1"/>
    </xf>
    <xf numFmtId="166" fontId="0" fillId="0" borderId="53" xfId="0" applyNumberFormat="1" applyFont="1" applyBorder="1" applyAlignment="1">
      <alignment horizontal="center" vertical="center" wrapText="1"/>
    </xf>
    <xf numFmtId="166" fontId="0" fillId="0" borderId="52" xfId="0" applyNumberFormat="1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4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14" fillId="0" borderId="30" xfId="0" applyNumberFormat="1" applyFont="1" applyBorder="1" applyAlignment="1">
      <alignment horizontal="left" vertical="center" indent="1"/>
    </xf>
    <xf numFmtId="0" fontId="16" fillId="0" borderId="30" xfId="0" applyNumberFormat="1" applyFont="1" applyBorder="1" applyAlignment="1">
      <alignment horizontal="left" vertical="center" indent="1"/>
    </xf>
    <xf numFmtId="0" fontId="14" fillId="0" borderId="54" xfId="0" applyFont="1" applyBorder="1" applyAlignment="1">
      <alignment horizontal="center" vertical="center" wrapText="1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164" fontId="0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7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8" xfId="0" applyNumberFormat="1" applyFont="1" applyBorder="1" applyAlignment="1" applyProtection="1">
      <alignment horizontal="center" vertical="center" wrapText="1"/>
      <protection locked="0"/>
    </xf>
    <xf numFmtId="2" fontId="0" fillId="0" borderId="22" xfId="0" applyNumberFormat="1" applyFont="1" applyBorder="1" applyAlignment="1" applyProtection="1">
      <alignment horizontal="center" vertical="center" wrapText="1"/>
      <protection locked="0"/>
    </xf>
    <xf numFmtId="2" fontId="0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48" xfId="0" applyFont="1" applyBorder="1" applyAlignment="1" applyProtection="1">
      <alignment horizontal="center" vertical="center" wrapText="1"/>
      <protection locked="0"/>
    </xf>
    <xf numFmtId="164" fontId="0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1" xfId="0" applyNumberFormat="1" applyFont="1" applyBorder="1" applyAlignment="1" applyProtection="1">
      <alignment horizontal="center" vertical="center" wrapText="1"/>
      <protection locked="0"/>
    </xf>
    <xf numFmtId="2" fontId="0" fillId="0" borderId="24" xfId="0" applyNumberFormat="1" applyFont="1" applyBorder="1" applyAlignment="1" applyProtection="1">
      <alignment horizontal="center" vertical="center" wrapText="1"/>
      <protection locked="0"/>
    </xf>
    <xf numFmtId="2" fontId="0" fillId="0" borderId="12" xfId="0" applyNumberFormat="1" applyFont="1" applyBorder="1" applyAlignment="1" applyProtection="1">
      <alignment horizontal="center" vertical="center" wrapText="1"/>
      <protection locked="0"/>
    </xf>
    <xf numFmtId="0" fontId="0" fillId="2" borderId="53" xfId="0" applyFill="1" applyBorder="1" applyAlignment="1">
      <alignment horizontal="center" vertical="center"/>
    </xf>
    <xf numFmtId="0" fontId="14" fillId="0" borderId="30" xfId="0" applyNumberFormat="1" applyFont="1" applyBorder="1" applyAlignment="1">
      <alignment horizontal="left" vertical="center" wrapText="1" indent="1"/>
    </xf>
    <xf numFmtId="0" fontId="16" fillId="0" borderId="30" xfId="0" applyNumberFormat="1" applyFont="1" applyBorder="1" applyAlignment="1">
      <alignment horizontal="left" vertical="center" wrapText="1" indent="1"/>
    </xf>
    <xf numFmtId="0" fontId="6" fillId="0" borderId="0" xfId="0" applyFont="1" applyAlignment="1">
      <alignment horizontal="right" vertical="center" wrapText="1"/>
    </xf>
    <xf numFmtId="164" fontId="11" fillId="0" borderId="7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5" fontId="7" fillId="0" borderId="37" xfId="0" applyNumberFormat="1" applyFont="1" applyBorder="1" applyAlignment="1">
      <alignment horizontal="center" vertical="center" wrapText="1"/>
    </xf>
    <xf numFmtId="165" fontId="7" fillId="0" borderId="39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 indent="1"/>
    </xf>
    <xf numFmtId="164" fontId="18" fillId="0" borderId="12" xfId="0" applyNumberFormat="1" applyFont="1" applyFill="1" applyBorder="1" applyAlignment="1">
      <alignment horizontal="center" vertical="center" wrapText="1"/>
    </xf>
    <xf numFmtId="165" fontId="18" fillId="0" borderId="37" xfId="0" applyNumberFormat="1" applyFont="1" applyBorder="1" applyAlignment="1">
      <alignment horizontal="center" vertical="center" wrapText="1"/>
    </xf>
    <xf numFmtId="165" fontId="18" fillId="0" borderId="39" xfId="0" applyNumberFormat="1" applyFont="1" applyBorder="1" applyAlignment="1">
      <alignment horizontal="center" vertical="center" wrapText="1"/>
    </xf>
    <xf numFmtId="164" fontId="18" fillId="0" borderId="34" xfId="0" applyNumberFormat="1" applyFont="1" applyBorder="1" applyAlignment="1">
      <alignment horizontal="center" vertical="center" wrapText="1"/>
    </xf>
    <xf numFmtId="165" fontId="18" fillId="0" borderId="34" xfId="0" applyNumberFormat="1" applyFont="1" applyBorder="1" applyAlignment="1">
      <alignment horizontal="center" vertical="center" wrapText="1"/>
    </xf>
    <xf numFmtId="165" fontId="18" fillId="0" borderId="36" xfId="0" applyNumberFormat="1" applyFont="1" applyBorder="1" applyAlignment="1">
      <alignment horizontal="center" vertical="center" wrapText="1"/>
    </xf>
    <xf numFmtId="0" fontId="21" fillId="0" borderId="2" xfId="0" applyFont="1" applyBorder="1" applyAlignment="1" applyProtection="1">
      <alignment horizontal="left" vertical="center" wrapText="1" indent="1"/>
      <protection locked="0"/>
    </xf>
    <xf numFmtId="164" fontId="18" fillId="0" borderId="34" xfId="0" applyNumberFormat="1" applyFont="1" applyBorder="1" applyAlignment="1" applyProtection="1">
      <alignment horizontal="center" vertical="center" wrapText="1"/>
      <protection locked="0"/>
    </xf>
    <xf numFmtId="16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34" xfId="0" applyNumberFormat="1" applyFont="1" applyBorder="1" applyAlignment="1" applyProtection="1">
      <alignment horizontal="center" vertical="center" wrapText="1"/>
      <protection locked="0"/>
    </xf>
    <xf numFmtId="165" fontId="7" fillId="0" borderId="36" xfId="0" applyNumberFormat="1" applyFont="1" applyBorder="1" applyAlignment="1" applyProtection="1">
      <alignment horizontal="center" vertical="center" wrapText="1"/>
      <protection locked="0"/>
    </xf>
    <xf numFmtId="165" fontId="7" fillId="0" borderId="34" xfId="0" applyNumberFormat="1" applyFont="1" applyBorder="1" applyAlignment="1" applyProtection="1">
      <alignment horizontal="center" vertical="center" wrapText="1"/>
    </xf>
    <xf numFmtId="165" fontId="7" fillId="0" borderId="36" xfId="0" applyNumberFormat="1" applyFont="1" applyBorder="1" applyAlignment="1" applyProtection="1">
      <alignment horizontal="center" vertical="center" wrapText="1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5" fontId="22" fillId="0" borderId="50" xfId="0" applyNumberFormat="1" applyFont="1" applyFill="1" applyBorder="1" applyAlignment="1" applyProtection="1">
      <alignment horizontal="center" vertical="center" wrapText="1"/>
      <protection locked="0"/>
    </xf>
    <xf numFmtId="165" fontId="22" fillId="0" borderId="28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36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25" xfId="0" applyNumberFormat="1" applyFont="1" applyFill="1" applyBorder="1" applyAlignment="1">
      <alignment horizontal="center" vertical="center" wrapText="1"/>
    </xf>
    <xf numFmtId="165" fontId="3" fillId="0" borderId="39" xfId="0" applyNumberFormat="1" applyFont="1" applyFill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165" fontId="18" fillId="0" borderId="3" xfId="0" applyNumberFormat="1" applyFont="1" applyBorder="1" applyAlignment="1">
      <alignment horizontal="center" vertical="center" wrapText="1"/>
    </xf>
    <xf numFmtId="165" fontId="18" fillId="0" borderId="13" xfId="0" applyNumberFormat="1" applyFont="1" applyFill="1" applyBorder="1" applyAlignment="1">
      <alignment horizontal="center" vertical="center" wrapText="1"/>
    </xf>
    <xf numFmtId="165" fontId="18" fillId="0" borderId="14" xfId="0" applyNumberFormat="1" applyFont="1" applyBorder="1" applyAlignment="1">
      <alignment horizontal="center" vertical="center" wrapText="1"/>
    </xf>
    <xf numFmtId="165" fontId="18" fillId="0" borderId="25" xfId="0" applyNumberFormat="1" applyFont="1" applyBorder="1" applyAlignment="1">
      <alignment horizontal="center" vertical="center" wrapText="1"/>
    </xf>
    <xf numFmtId="165" fontId="18" fillId="0" borderId="15" xfId="0" applyNumberFormat="1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3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 indent="1"/>
    </xf>
    <xf numFmtId="0" fontId="14" fillId="0" borderId="19" xfId="0" applyFont="1" applyBorder="1" applyAlignment="1" applyProtection="1">
      <alignment horizontal="left" vertical="center" wrapText="1" indent="1"/>
      <protection locked="0"/>
    </xf>
    <xf numFmtId="0" fontId="23" fillId="0" borderId="19" xfId="0" applyFont="1" applyBorder="1" applyAlignment="1" applyProtection="1">
      <alignment horizontal="left" vertical="center" wrapText="1" indent="1"/>
      <protection locked="0"/>
    </xf>
    <xf numFmtId="165" fontId="7" fillId="0" borderId="24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5" xfId="0" applyNumberFormat="1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left" vertical="center" wrapText="1" indent="1"/>
      <protection locked="0"/>
    </xf>
    <xf numFmtId="0" fontId="14" fillId="0" borderId="30" xfId="0" applyFont="1" applyBorder="1" applyAlignment="1" applyProtection="1">
      <alignment horizontal="left" vertical="center" wrapText="1" indent="1"/>
      <protection locked="0"/>
    </xf>
    <xf numFmtId="164" fontId="8" fillId="0" borderId="4" xfId="0" applyNumberFormat="1" applyFont="1" applyBorder="1" applyAlignment="1">
      <alignment horizontal="center" vertical="center" wrapText="1"/>
    </xf>
    <xf numFmtId="164" fontId="0" fillId="0" borderId="3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6" xfId="0" applyNumberFormat="1" applyFont="1" applyBorder="1" applyAlignment="1">
      <alignment horizontal="center" vertical="center" wrapText="1"/>
    </xf>
    <xf numFmtId="164" fontId="0" fillId="0" borderId="32" xfId="0" applyNumberFormat="1" applyFont="1" applyBorder="1" applyAlignment="1">
      <alignment horizontal="center" vertical="center" wrapText="1"/>
    </xf>
    <xf numFmtId="165" fontId="11" fillId="0" borderId="14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 indent="1"/>
    </xf>
    <xf numFmtId="164" fontId="18" fillId="0" borderId="37" xfId="0" applyNumberFormat="1" applyFont="1" applyBorder="1" applyAlignment="1">
      <alignment horizontal="center" vertical="center" wrapText="1"/>
    </xf>
    <xf numFmtId="164" fontId="18" fillId="0" borderId="15" xfId="0" applyNumberFormat="1" applyFont="1" applyFill="1" applyBorder="1" applyAlignment="1">
      <alignment horizontal="center" vertical="center" wrapText="1"/>
    </xf>
    <xf numFmtId="165" fontId="8" fillId="0" borderId="19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34" xfId="0" applyFont="1" applyBorder="1" applyAlignment="1" applyProtection="1">
      <alignment horizontal="left" vertical="center" wrapText="1"/>
      <protection locked="0"/>
    </xf>
    <xf numFmtId="0" fontId="0" fillId="0" borderId="35" xfId="0" applyBorder="1"/>
    <xf numFmtId="0" fontId="0" fillId="0" borderId="36" xfId="0" applyBorder="1"/>
    <xf numFmtId="165" fontId="18" fillId="0" borderId="19" xfId="0" applyNumberFormat="1" applyFont="1" applyBorder="1" applyAlignment="1" applyProtection="1">
      <alignment horizontal="center" vertical="center" wrapText="1"/>
      <protection locked="0"/>
    </xf>
    <xf numFmtId="165" fontId="18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8" fillId="0" borderId="17" xfId="0" applyNumberFormat="1" applyFont="1" applyBorder="1" applyAlignment="1" applyProtection="1">
      <alignment horizontal="center" vertical="center" wrapText="1"/>
      <protection locked="0"/>
    </xf>
    <xf numFmtId="0" fontId="0" fillId="0" borderId="37" xfId="0" applyBorder="1" applyAlignment="1">
      <alignment horizontal="center" vertical="center" wrapText="1"/>
    </xf>
    <xf numFmtId="164" fontId="0" fillId="0" borderId="25" xfId="0" applyNumberForma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1905001</xdr:colOff>
      <xdr:row>12</xdr:row>
      <xdr:rowOff>133350</xdr:rowOff>
    </xdr:from>
    <xdr:to>
      <xdr:col>2</xdr:col>
      <xdr:colOff>2095501</xdr:colOff>
      <xdr:row>12</xdr:row>
      <xdr:rowOff>285750</xdr:rowOff>
    </xdr:to>
    <xdr:sp macro="" textlink="">
      <xdr:nvSpPr>
        <xdr:cNvPr id="2" name="CasellaDiTesto 1"/>
        <xdr:cNvSpPr txBox="1"/>
      </xdr:nvSpPr>
      <xdr:spPr>
        <a:xfrm>
          <a:off x="2857501" y="44767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13</xdr:row>
      <xdr:rowOff>95250</xdr:rowOff>
    </xdr:from>
    <xdr:to>
      <xdr:col>2</xdr:col>
      <xdr:colOff>2095500</xdr:colOff>
      <xdr:row>13</xdr:row>
      <xdr:rowOff>257175</xdr:rowOff>
    </xdr:to>
    <xdr:sp macro="" textlink="">
      <xdr:nvSpPr>
        <xdr:cNvPr id="4" name="CasellaDiTesto 3"/>
        <xdr:cNvSpPr txBox="1"/>
      </xdr:nvSpPr>
      <xdr:spPr>
        <a:xfrm>
          <a:off x="2857500" y="4943475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>
              <a:solidFill>
                <a:schemeClr val="dk1"/>
              </a:solidFill>
              <a:latin typeface="+mn-lt"/>
              <a:ea typeface="+mn-ea"/>
              <a:cs typeface="+mn-cs"/>
            </a:rPr>
            <a:t>X</a:t>
          </a:r>
        </a:p>
      </xdr:txBody>
    </xdr:sp>
    <xdr:clientData/>
  </xdr:twoCellAnchor>
  <xdr:twoCellAnchor>
    <xdr:from>
      <xdr:col>2</xdr:col>
      <xdr:colOff>1905000</xdr:colOff>
      <xdr:row>14</xdr:row>
      <xdr:rowOff>95250</xdr:rowOff>
    </xdr:from>
    <xdr:to>
      <xdr:col>2</xdr:col>
      <xdr:colOff>2095500</xdr:colOff>
      <xdr:row>14</xdr:row>
      <xdr:rowOff>257175</xdr:rowOff>
    </xdr:to>
    <xdr:sp macro="" textlink="">
      <xdr:nvSpPr>
        <xdr:cNvPr id="5" name="CasellaDiTesto 4"/>
        <xdr:cNvSpPr txBox="1"/>
      </xdr:nvSpPr>
      <xdr:spPr>
        <a:xfrm>
          <a:off x="2857500" y="5448300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000"/>
            <a:t>X</a:t>
          </a:r>
        </a:p>
      </xdr:txBody>
    </xdr:sp>
    <xdr:clientData/>
  </xdr:twoCellAnchor>
  <xdr:twoCellAnchor>
    <xdr:from>
      <xdr:col>2</xdr:col>
      <xdr:colOff>1905000</xdr:colOff>
      <xdr:row>15</xdr:row>
      <xdr:rowOff>95250</xdr:rowOff>
    </xdr:from>
    <xdr:to>
      <xdr:col>2</xdr:col>
      <xdr:colOff>2095500</xdr:colOff>
      <xdr:row>15</xdr:row>
      <xdr:rowOff>257175</xdr:rowOff>
    </xdr:to>
    <xdr:sp macro="" textlink="">
      <xdr:nvSpPr>
        <xdr:cNvPr id="6" name="CasellaDiTesto 5"/>
        <xdr:cNvSpPr txBox="1"/>
      </xdr:nvSpPr>
      <xdr:spPr>
        <a:xfrm>
          <a:off x="2857500" y="5953125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18</xdr:row>
      <xdr:rowOff>47625</xdr:rowOff>
    </xdr:from>
    <xdr:to>
      <xdr:col>2</xdr:col>
      <xdr:colOff>2095500</xdr:colOff>
      <xdr:row>18</xdr:row>
      <xdr:rowOff>200025</xdr:rowOff>
    </xdr:to>
    <xdr:sp macro="" textlink="">
      <xdr:nvSpPr>
        <xdr:cNvPr id="11" name="CasellaDiTesto 10"/>
        <xdr:cNvSpPr txBox="1"/>
      </xdr:nvSpPr>
      <xdr:spPr>
        <a:xfrm>
          <a:off x="2857500" y="58864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19</xdr:row>
      <xdr:rowOff>47625</xdr:rowOff>
    </xdr:from>
    <xdr:to>
      <xdr:col>2</xdr:col>
      <xdr:colOff>2095500</xdr:colOff>
      <xdr:row>19</xdr:row>
      <xdr:rowOff>200025</xdr:rowOff>
    </xdr:to>
    <xdr:sp macro="" textlink="">
      <xdr:nvSpPr>
        <xdr:cNvPr id="12" name="CasellaDiTesto 11"/>
        <xdr:cNvSpPr txBox="1"/>
      </xdr:nvSpPr>
      <xdr:spPr>
        <a:xfrm>
          <a:off x="2857500" y="613410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20</xdr:row>
      <xdr:rowOff>47625</xdr:rowOff>
    </xdr:from>
    <xdr:to>
      <xdr:col>2</xdr:col>
      <xdr:colOff>2095500</xdr:colOff>
      <xdr:row>20</xdr:row>
      <xdr:rowOff>200025</xdr:rowOff>
    </xdr:to>
    <xdr:sp macro="" textlink="">
      <xdr:nvSpPr>
        <xdr:cNvPr id="13" name="CasellaDiTesto 12"/>
        <xdr:cNvSpPr txBox="1"/>
      </xdr:nvSpPr>
      <xdr:spPr>
        <a:xfrm>
          <a:off x="2857500" y="63817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21</xdr:row>
      <xdr:rowOff>47625</xdr:rowOff>
    </xdr:from>
    <xdr:to>
      <xdr:col>2</xdr:col>
      <xdr:colOff>2095500</xdr:colOff>
      <xdr:row>21</xdr:row>
      <xdr:rowOff>200025</xdr:rowOff>
    </xdr:to>
    <xdr:sp macro="" textlink="">
      <xdr:nvSpPr>
        <xdr:cNvPr id="14" name="CasellaDiTesto 13"/>
        <xdr:cNvSpPr txBox="1"/>
      </xdr:nvSpPr>
      <xdr:spPr>
        <a:xfrm>
          <a:off x="2857500" y="662940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opLeftCell="A59" workbookViewId="0">
      <selection activeCell="C65" sqref="C65:D65"/>
    </sheetView>
  </sheetViews>
  <sheetFormatPr defaultRowHeight="15"/>
  <cols>
    <col min="2" max="2" width="5.140625" customWidth="1"/>
    <col min="3" max="3" width="35.140625" customWidth="1"/>
    <col min="4" max="4" width="64" customWidth="1"/>
    <col min="5" max="5" width="17.42578125" customWidth="1"/>
  </cols>
  <sheetData>
    <row r="1" spans="1:4" ht="28.5">
      <c r="A1" s="65" t="s">
        <v>50</v>
      </c>
    </row>
    <row r="2" spans="1:4" ht="9.9499999999999993" customHeight="1"/>
    <row r="3" spans="1:4" s="67" customFormat="1" ht="24.95" customHeight="1">
      <c r="C3" s="70" t="s">
        <v>30</v>
      </c>
      <c r="D3" s="76" t="s">
        <v>73</v>
      </c>
    </row>
    <row r="4" spans="1:4" s="67" customFormat="1" ht="24.95" customHeight="1">
      <c r="C4" s="70" t="s">
        <v>31</v>
      </c>
      <c r="D4" s="76" t="s">
        <v>72</v>
      </c>
    </row>
    <row r="5" spans="1:4" s="67" customFormat="1" ht="24.95" customHeight="1">
      <c r="C5" s="70" t="s">
        <v>32</v>
      </c>
      <c r="D5" s="76"/>
    </row>
    <row r="6" spans="1:4" s="67" customFormat="1" ht="24.95" customHeight="1">
      <c r="C6" s="72" t="s">
        <v>51</v>
      </c>
      <c r="D6" s="71"/>
    </row>
    <row r="7" spans="1:4" s="67" customFormat="1" ht="24.95" customHeight="1">
      <c r="C7" s="72" t="s">
        <v>52</v>
      </c>
      <c r="D7" s="76" t="s">
        <v>104</v>
      </c>
    </row>
    <row r="8" spans="1:4" s="67" customFormat="1" ht="24.95" customHeight="1">
      <c r="C8" s="72" t="s">
        <v>53</v>
      </c>
      <c r="D8" s="76" t="s">
        <v>150</v>
      </c>
    </row>
    <row r="9" spans="1:4" s="67" customFormat="1" ht="24.95" customHeight="1">
      <c r="C9" s="70" t="s">
        <v>33</v>
      </c>
      <c r="D9" s="76" t="s">
        <v>151</v>
      </c>
    </row>
    <row r="10" spans="1:4" s="67" customFormat="1" ht="24.95" customHeight="1">
      <c r="C10" s="70" t="s">
        <v>34</v>
      </c>
      <c r="D10" s="76" t="s">
        <v>74</v>
      </c>
    </row>
    <row r="11" spans="1:4" s="67" customFormat="1" ht="9.9499999999999993" customHeight="1"/>
    <row r="12" spans="1:4" s="67" customFormat="1" ht="20.100000000000001" customHeight="1">
      <c r="C12" s="66" t="s">
        <v>35</v>
      </c>
    </row>
    <row r="13" spans="1:4" s="67" customFormat="1" ht="30" customHeight="1">
      <c r="C13" s="68"/>
      <c r="D13" s="75" t="s">
        <v>36</v>
      </c>
    </row>
    <row r="14" spans="1:4" s="67" customFormat="1" ht="30" customHeight="1">
      <c r="C14" s="68"/>
      <c r="D14" s="75" t="s">
        <v>37</v>
      </c>
    </row>
    <row r="15" spans="1:4" s="67" customFormat="1" ht="30" customHeight="1">
      <c r="C15" s="68"/>
      <c r="D15" s="75" t="s">
        <v>38</v>
      </c>
    </row>
    <row r="16" spans="1:4" s="67" customFormat="1" ht="30" customHeight="1">
      <c r="C16" s="68"/>
      <c r="D16" s="75" t="s">
        <v>39</v>
      </c>
    </row>
    <row r="17" spans="2:5" s="67" customFormat="1" ht="9.9499999999999993" customHeight="1"/>
    <row r="18" spans="2:5" s="67" customFormat="1" ht="20.100000000000001" customHeight="1">
      <c r="C18" s="66" t="s">
        <v>40</v>
      </c>
    </row>
    <row r="19" spans="2:5" s="67" customFormat="1" ht="20.100000000000001" customHeight="1">
      <c r="C19" s="68"/>
      <c r="D19" s="67" t="s">
        <v>41</v>
      </c>
    </row>
    <row r="20" spans="2:5" s="67" customFormat="1" ht="20.100000000000001" customHeight="1">
      <c r="C20" s="68"/>
      <c r="D20" s="67" t="s">
        <v>42</v>
      </c>
    </row>
    <row r="21" spans="2:5" s="67" customFormat="1" ht="20.100000000000001" customHeight="1">
      <c r="C21" s="68"/>
      <c r="D21" s="67" t="s">
        <v>43</v>
      </c>
    </row>
    <row r="22" spans="2:5" s="67" customFormat="1" ht="20.100000000000001" customHeight="1">
      <c r="C22" s="68"/>
      <c r="D22" s="67" t="s">
        <v>44</v>
      </c>
    </row>
    <row r="23" spans="2:5" s="67" customFormat="1" ht="20.100000000000001" customHeight="1">
      <c r="C23" s="66" t="s">
        <v>45</v>
      </c>
    </row>
    <row r="24" spans="2:5" s="67" customFormat="1" ht="20.100000000000001" customHeight="1">
      <c r="C24" s="66"/>
    </row>
    <row r="25" spans="2:5" s="67" customFormat="1" ht="20.100000000000001" customHeight="1">
      <c r="C25" s="84" t="s">
        <v>46</v>
      </c>
      <c r="D25" s="84"/>
      <c r="E25" s="69" t="s">
        <v>47</v>
      </c>
    </row>
    <row r="26" spans="2:5" s="67" customFormat="1" ht="20.100000000000001" customHeight="1">
      <c r="C26" s="128" t="s">
        <v>71</v>
      </c>
      <c r="D26" s="149"/>
      <c r="E26" s="129"/>
    </row>
    <row r="27" spans="2:5" s="67" customFormat="1" ht="24.95" customHeight="1">
      <c r="B27" s="74">
        <v>1</v>
      </c>
      <c r="C27" s="130" t="s">
        <v>55</v>
      </c>
      <c r="D27" s="131"/>
      <c r="E27" s="132" t="s">
        <v>75</v>
      </c>
    </row>
    <row r="28" spans="2:5" s="67" customFormat="1" ht="24.95" customHeight="1">
      <c r="B28" s="74">
        <v>2</v>
      </c>
      <c r="C28" s="130" t="s">
        <v>56</v>
      </c>
      <c r="D28" s="131"/>
      <c r="E28" s="132" t="s">
        <v>54</v>
      </c>
    </row>
    <row r="29" spans="2:5" s="67" customFormat="1" ht="24.95" customHeight="1">
      <c r="B29" s="74">
        <v>3</v>
      </c>
      <c r="C29" s="130" t="s">
        <v>63</v>
      </c>
      <c r="D29" s="131"/>
      <c r="E29" s="132" t="s">
        <v>57</v>
      </c>
    </row>
    <row r="30" spans="2:5" s="67" customFormat="1" ht="24.95" customHeight="1">
      <c r="B30" s="74">
        <v>4</v>
      </c>
      <c r="C30" s="130" t="s">
        <v>64</v>
      </c>
      <c r="D30" s="131"/>
      <c r="E30" s="132" t="s">
        <v>57</v>
      </c>
    </row>
    <row r="31" spans="2:5" s="67" customFormat="1" ht="24.95" customHeight="1">
      <c r="B31" s="74">
        <v>5</v>
      </c>
      <c r="C31" s="130" t="s">
        <v>58</v>
      </c>
      <c r="D31" s="131"/>
      <c r="E31" s="132" t="s">
        <v>57</v>
      </c>
    </row>
    <row r="32" spans="2:5" s="67" customFormat="1" ht="24.95" customHeight="1">
      <c r="B32" s="74">
        <v>6</v>
      </c>
      <c r="C32" s="130" t="s">
        <v>59</v>
      </c>
      <c r="D32" s="131"/>
      <c r="E32" s="132" t="s">
        <v>57</v>
      </c>
    </row>
    <row r="33" spans="2:5" s="67" customFormat="1" ht="24.95" customHeight="1">
      <c r="B33" s="74">
        <v>7</v>
      </c>
      <c r="C33" s="130" t="s">
        <v>60</v>
      </c>
      <c r="D33" s="131"/>
      <c r="E33" s="132" t="s">
        <v>61</v>
      </c>
    </row>
    <row r="34" spans="2:5" s="67" customFormat="1" ht="24.95" customHeight="1">
      <c r="B34" s="74">
        <v>8</v>
      </c>
      <c r="C34" s="130" t="s">
        <v>62</v>
      </c>
      <c r="D34" s="131"/>
      <c r="E34" s="132" t="s">
        <v>65</v>
      </c>
    </row>
    <row r="35" spans="2:5" s="67" customFormat="1" ht="20.100000000000001" customHeight="1">
      <c r="C35" s="128" t="s">
        <v>100</v>
      </c>
      <c r="D35" s="149"/>
      <c r="E35" s="129"/>
    </row>
    <row r="36" spans="2:5" s="67" customFormat="1" ht="24.95" customHeight="1">
      <c r="B36" s="74">
        <v>1</v>
      </c>
      <c r="C36" s="150" t="s">
        <v>85</v>
      </c>
      <c r="D36" s="151"/>
      <c r="E36" s="132" t="s">
        <v>86</v>
      </c>
    </row>
    <row r="37" spans="2:5" s="67" customFormat="1" ht="24.95" customHeight="1">
      <c r="B37" s="74">
        <v>2</v>
      </c>
      <c r="C37" s="150" t="s">
        <v>87</v>
      </c>
      <c r="D37" s="151"/>
      <c r="E37" s="132" t="s">
        <v>88</v>
      </c>
    </row>
    <row r="38" spans="2:5" s="67" customFormat="1" ht="30" customHeight="1">
      <c r="B38" s="74">
        <v>3</v>
      </c>
      <c r="C38" s="150" t="s">
        <v>97</v>
      </c>
      <c r="D38" s="151"/>
      <c r="E38" s="132" t="s">
        <v>89</v>
      </c>
    </row>
    <row r="39" spans="2:5" s="67" customFormat="1" ht="24.95" customHeight="1">
      <c r="B39" s="74">
        <v>4</v>
      </c>
      <c r="C39" s="150" t="s">
        <v>90</v>
      </c>
      <c r="D39" s="151"/>
      <c r="E39" s="132" t="s">
        <v>91</v>
      </c>
    </row>
    <row r="40" spans="2:5" s="67" customFormat="1" ht="24.95" customHeight="1">
      <c r="B40" s="74">
        <v>5</v>
      </c>
      <c r="C40" s="150" t="s">
        <v>96</v>
      </c>
      <c r="D40" s="151"/>
      <c r="E40" s="132" t="s">
        <v>91</v>
      </c>
    </row>
    <row r="41" spans="2:5" s="67" customFormat="1" ht="24.95" customHeight="1">
      <c r="B41" s="74">
        <v>6</v>
      </c>
      <c r="C41" s="150" t="s">
        <v>92</v>
      </c>
      <c r="D41" s="151"/>
      <c r="E41" s="132" t="s">
        <v>93</v>
      </c>
    </row>
    <row r="42" spans="2:5" s="67" customFormat="1" ht="24.95" customHeight="1">
      <c r="B42" s="74">
        <v>7</v>
      </c>
      <c r="C42" s="150" t="s">
        <v>99</v>
      </c>
      <c r="D42" s="151"/>
      <c r="E42" s="132" t="s">
        <v>95</v>
      </c>
    </row>
    <row r="43" spans="2:5" s="67" customFormat="1" ht="24.95" customHeight="1">
      <c r="B43" s="74">
        <v>8</v>
      </c>
      <c r="C43" s="150" t="s">
        <v>94</v>
      </c>
      <c r="D43" s="151"/>
      <c r="E43" s="132" t="s">
        <v>95</v>
      </c>
    </row>
    <row r="44" spans="2:5" s="67" customFormat="1" ht="20.100000000000001" customHeight="1">
      <c r="C44" s="128" t="s">
        <v>103</v>
      </c>
      <c r="D44" s="149"/>
      <c r="E44" s="129"/>
    </row>
    <row r="45" spans="2:5" s="67" customFormat="1" ht="29.25" customHeight="1">
      <c r="B45" s="74">
        <v>1</v>
      </c>
      <c r="C45" s="150" t="s">
        <v>105</v>
      </c>
      <c r="D45" s="151"/>
      <c r="E45" s="132" t="s">
        <v>86</v>
      </c>
    </row>
    <row r="46" spans="2:5" s="67" customFormat="1" ht="29.25" customHeight="1">
      <c r="B46" s="74">
        <v>2</v>
      </c>
      <c r="C46" s="150" t="s">
        <v>106</v>
      </c>
      <c r="D46" s="151"/>
      <c r="E46" s="132" t="s">
        <v>86</v>
      </c>
    </row>
    <row r="47" spans="2:5" s="67" customFormat="1" ht="29.25" customHeight="1">
      <c r="B47" s="74">
        <v>3</v>
      </c>
      <c r="C47" s="150" t="s">
        <v>107</v>
      </c>
      <c r="D47" s="151"/>
      <c r="E47" s="132" t="s">
        <v>86</v>
      </c>
    </row>
    <row r="48" spans="2:5" s="67" customFormat="1" ht="29.25" customHeight="1">
      <c r="B48" s="74">
        <v>4</v>
      </c>
      <c r="C48" s="150" t="s">
        <v>108</v>
      </c>
      <c r="D48" s="151"/>
      <c r="E48" s="132" t="s">
        <v>89</v>
      </c>
    </row>
    <row r="49" spans="2:5" s="67" customFormat="1" ht="29.25" customHeight="1">
      <c r="B49" s="74">
        <v>5</v>
      </c>
      <c r="C49" s="150" t="s">
        <v>109</v>
      </c>
      <c r="D49" s="151"/>
      <c r="E49" s="132" t="s">
        <v>89</v>
      </c>
    </row>
    <row r="50" spans="2:5" s="67" customFormat="1" ht="29.25" customHeight="1">
      <c r="B50" s="74">
        <v>6</v>
      </c>
      <c r="C50" s="150" t="s">
        <v>110</v>
      </c>
      <c r="D50" s="151"/>
      <c r="E50" s="132" t="s">
        <v>89</v>
      </c>
    </row>
    <row r="51" spans="2:5" s="67" customFormat="1" ht="29.25" customHeight="1">
      <c r="B51" s="74">
        <v>7</v>
      </c>
      <c r="C51" s="150" t="s">
        <v>111</v>
      </c>
      <c r="D51" s="151"/>
      <c r="E51" s="132" t="s">
        <v>89</v>
      </c>
    </row>
    <row r="52" spans="2:5" s="67" customFormat="1" ht="29.25" customHeight="1">
      <c r="B52" s="74">
        <v>8</v>
      </c>
      <c r="C52" s="150" t="s">
        <v>112</v>
      </c>
      <c r="D52" s="151"/>
      <c r="E52" s="132" t="s">
        <v>91</v>
      </c>
    </row>
    <row r="53" spans="2:5" s="67" customFormat="1" ht="29.25" customHeight="1">
      <c r="B53" s="74">
        <v>9</v>
      </c>
      <c r="C53" s="150" t="s">
        <v>113</v>
      </c>
      <c r="D53" s="151"/>
      <c r="E53" s="132" t="s">
        <v>91</v>
      </c>
    </row>
    <row r="54" spans="2:5" s="67" customFormat="1" ht="29.25" customHeight="1">
      <c r="B54" s="74">
        <v>10</v>
      </c>
      <c r="C54" s="150" t="s">
        <v>114</v>
      </c>
      <c r="D54" s="151"/>
      <c r="E54" s="132" t="s">
        <v>91</v>
      </c>
    </row>
    <row r="55" spans="2:5" s="67" customFormat="1" ht="20.100000000000001" customHeight="1">
      <c r="C55" s="128" t="s">
        <v>127</v>
      </c>
      <c r="D55" s="149"/>
      <c r="E55" s="129"/>
    </row>
    <row r="56" spans="2:5" s="67" customFormat="1" ht="24.95" customHeight="1">
      <c r="B56" s="74">
        <v>1</v>
      </c>
      <c r="C56" s="130" t="s">
        <v>128</v>
      </c>
      <c r="D56" s="131"/>
      <c r="E56" s="132" t="s">
        <v>129</v>
      </c>
    </row>
    <row r="57" spans="2:5" s="67" customFormat="1" ht="24.95" customHeight="1">
      <c r="B57" s="74">
        <v>2</v>
      </c>
      <c r="C57" s="130" t="s">
        <v>130</v>
      </c>
      <c r="D57" s="131"/>
      <c r="E57" s="132" t="s">
        <v>86</v>
      </c>
    </row>
    <row r="58" spans="2:5" s="67" customFormat="1" ht="24.95" customHeight="1">
      <c r="B58" s="74">
        <v>3</v>
      </c>
      <c r="C58" s="130" t="s">
        <v>135</v>
      </c>
      <c r="D58" s="131"/>
      <c r="E58" s="132" t="s">
        <v>149</v>
      </c>
    </row>
    <row r="59" spans="2:5" s="67" customFormat="1" ht="24.95" customHeight="1">
      <c r="B59" s="74">
        <v>4</v>
      </c>
      <c r="C59" s="130" t="s">
        <v>131</v>
      </c>
      <c r="D59" s="131"/>
      <c r="E59" s="132" t="s">
        <v>132</v>
      </c>
    </row>
    <row r="60" spans="2:5" s="67" customFormat="1" ht="24.95" customHeight="1">
      <c r="B60" s="74">
        <v>5</v>
      </c>
      <c r="C60" s="130" t="s">
        <v>133</v>
      </c>
      <c r="D60" s="131"/>
      <c r="E60" s="132" t="s">
        <v>134</v>
      </c>
    </row>
    <row r="61" spans="2:5" s="67" customFormat="1" ht="20.100000000000001" customHeight="1">
      <c r="C61" s="128" t="s">
        <v>146</v>
      </c>
      <c r="D61" s="149"/>
      <c r="E61" s="129"/>
    </row>
    <row r="62" spans="2:5" s="67" customFormat="1" ht="23.25" customHeight="1">
      <c r="B62" s="198">
        <v>1</v>
      </c>
      <c r="C62" s="130" t="s">
        <v>136</v>
      </c>
      <c r="D62" s="131"/>
      <c r="E62" s="132" t="s">
        <v>147</v>
      </c>
    </row>
    <row r="63" spans="2:5" s="67" customFormat="1" ht="23.25" customHeight="1">
      <c r="B63" s="198">
        <v>2</v>
      </c>
      <c r="C63" s="130" t="s">
        <v>137</v>
      </c>
      <c r="D63" s="131"/>
      <c r="E63" s="132" t="s">
        <v>147</v>
      </c>
    </row>
    <row r="64" spans="2:5" s="67" customFormat="1" ht="23.25" customHeight="1">
      <c r="B64" s="198">
        <v>3</v>
      </c>
      <c r="C64" s="130" t="s">
        <v>138</v>
      </c>
      <c r="D64" s="131"/>
      <c r="E64" s="132" t="s">
        <v>147</v>
      </c>
    </row>
    <row r="65" spans="2:5" s="67" customFormat="1" ht="23.25" customHeight="1">
      <c r="B65" s="198">
        <v>4</v>
      </c>
      <c r="C65" s="130" t="s">
        <v>139</v>
      </c>
      <c r="D65" s="131"/>
      <c r="E65" s="132" t="s">
        <v>147</v>
      </c>
    </row>
    <row r="66" spans="2:5" s="67" customFormat="1" ht="23.25" customHeight="1">
      <c r="B66" s="198">
        <v>5</v>
      </c>
      <c r="C66" s="130" t="s">
        <v>140</v>
      </c>
      <c r="D66" s="131"/>
      <c r="E66" s="132" t="s">
        <v>147</v>
      </c>
    </row>
    <row r="67" spans="2:5" s="67" customFormat="1" ht="23.25" customHeight="1">
      <c r="B67" s="198">
        <v>6</v>
      </c>
      <c r="C67" s="130" t="s">
        <v>141</v>
      </c>
      <c r="D67" s="131"/>
      <c r="E67" s="132" t="s">
        <v>148</v>
      </c>
    </row>
    <row r="68" spans="2:5" s="67" customFormat="1" ht="23.25" customHeight="1">
      <c r="B68" s="74">
        <v>7</v>
      </c>
      <c r="C68" s="130" t="s">
        <v>142</v>
      </c>
      <c r="D68" s="131"/>
      <c r="E68" s="132" t="s">
        <v>148</v>
      </c>
    </row>
    <row r="69" spans="2:5" s="67" customFormat="1" ht="23.25" customHeight="1">
      <c r="B69" s="74">
        <v>8</v>
      </c>
      <c r="C69" s="130" t="s">
        <v>143</v>
      </c>
      <c r="D69" s="131"/>
      <c r="E69" s="132" t="s">
        <v>148</v>
      </c>
    </row>
    <row r="70" spans="2:5" s="67" customFormat="1" ht="23.25" customHeight="1">
      <c r="B70" s="74">
        <v>9</v>
      </c>
      <c r="C70" s="130" t="s">
        <v>144</v>
      </c>
      <c r="D70" s="131"/>
      <c r="E70" s="132" t="s">
        <v>148</v>
      </c>
    </row>
    <row r="71" spans="2:5" s="67" customFormat="1" ht="23.25" customHeight="1">
      <c r="B71" s="74">
        <v>10</v>
      </c>
      <c r="C71" s="130" t="s">
        <v>145</v>
      </c>
      <c r="D71" s="131"/>
      <c r="E71" s="132" t="s">
        <v>148</v>
      </c>
    </row>
    <row r="72" spans="2:5" s="67" customFormat="1"/>
    <row r="73" spans="2:5" s="67" customFormat="1" ht="15.75">
      <c r="C73" s="73" t="s">
        <v>48</v>
      </c>
      <c r="D73" s="73" t="s">
        <v>49</v>
      </c>
    </row>
    <row r="74" spans="2:5">
      <c r="C74" s="82">
        <v>41930</v>
      </c>
      <c r="D74" s="80" t="s">
        <v>152</v>
      </c>
    </row>
    <row r="75" spans="2:5">
      <c r="C75" s="83"/>
      <c r="D75" s="81"/>
    </row>
  </sheetData>
  <mergeCells count="49">
    <mergeCell ref="C61:E61"/>
    <mergeCell ref="C53:D53"/>
    <mergeCell ref="C54:D54"/>
    <mergeCell ref="C55:E55"/>
    <mergeCell ref="C60:D60"/>
    <mergeCell ref="C58:D58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48:D48"/>
    <mergeCell ref="C49:D49"/>
    <mergeCell ref="C50:D50"/>
    <mergeCell ref="C51:D51"/>
    <mergeCell ref="C52:D52"/>
    <mergeCell ref="C44:E44"/>
    <mergeCell ref="C42:D42"/>
    <mergeCell ref="C45:D45"/>
    <mergeCell ref="C46:D46"/>
    <mergeCell ref="C47:D47"/>
    <mergeCell ref="C41:D41"/>
    <mergeCell ref="C43:D43"/>
    <mergeCell ref="C40:D40"/>
    <mergeCell ref="C35:E35"/>
    <mergeCell ref="C26:E26"/>
    <mergeCell ref="C25:D25"/>
    <mergeCell ref="C29:D29"/>
    <mergeCell ref="C31:D31"/>
    <mergeCell ref="C32:D32"/>
    <mergeCell ref="C33:D33"/>
    <mergeCell ref="D74:D75"/>
    <mergeCell ref="C74:C75"/>
    <mergeCell ref="C27:D27"/>
    <mergeCell ref="C28:D28"/>
    <mergeCell ref="C56:D56"/>
    <mergeCell ref="C57:D57"/>
    <mergeCell ref="C59:D59"/>
    <mergeCell ref="C34:D34"/>
    <mergeCell ref="C30:D30"/>
    <mergeCell ref="C36:D36"/>
    <mergeCell ref="C37:D37"/>
    <mergeCell ref="C38:D38"/>
    <mergeCell ref="C39:D39"/>
  </mergeCells>
  <pageMargins left="0.70866141732283461" right="0.70866141732283461" top="0.74803149606299213" bottom="0.74803149606299213" header="0" footer="0"/>
  <pageSetup paperSize="9" orientation="landscape" horizontalDpi="4294967293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7"/>
  <sheetViews>
    <sheetView tabSelected="1" topLeftCell="A37" zoomScaleNormal="100" workbookViewId="0">
      <selection activeCell="F42" sqref="F42"/>
    </sheetView>
  </sheetViews>
  <sheetFormatPr defaultRowHeight="15"/>
  <cols>
    <col min="1" max="1" width="27.5703125" style="1" customWidth="1"/>
    <col min="2" max="2" width="10" style="1" customWidth="1"/>
    <col min="3" max="4" width="10" style="3" customWidth="1"/>
    <col min="5" max="7" width="10" style="4" customWidth="1"/>
    <col min="8" max="13" width="11.42578125" style="1" customWidth="1"/>
    <col min="14" max="16384" width="9.140625" style="1"/>
  </cols>
  <sheetData>
    <row r="1" spans="1:13" ht="21.75" customHeight="1">
      <c r="A1" s="20" t="s">
        <v>6</v>
      </c>
      <c r="B1" s="20"/>
      <c r="C1" s="77" t="s">
        <v>67</v>
      </c>
      <c r="D1" s="37"/>
      <c r="E1" s="17"/>
      <c r="F1" s="17"/>
      <c r="G1" s="17"/>
      <c r="H1" s="105" t="s">
        <v>7</v>
      </c>
      <c r="I1" s="105"/>
      <c r="J1" s="111" t="s">
        <v>98</v>
      </c>
      <c r="K1" s="111"/>
      <c r="L1" s="111"/>
      <c r="M1" s="111"/>
    </row>
    <row r="2" spans="1:13" ht="13.5" customHeight="1"/>
    <row r="3" spans="1:13" ht="24.75" customHeight="1">
      <c r="A3" s="2" t="s">
        <v>0</v>
      </c>
      <c r="B3" s="2"/>
    </row>
    <row r="4" spans="1:13" ht="46.5" customHeight="1">
      <c r="A4" s="102" t="s">
        <v>11</v>
      </c>
      <c r="B4" s="106" t="s">
        <v>12</v>
      </c>
      <c r="C4" s="123"/>
      <c r="D4" s="124" t="s">
        <v>8</v>
      </c>
      <c r="E4" s="125"/>
      <c r="F4" s="126" t="s">
        <v>9</v>
      </c>
      <c r="G4" s="125"/>
      <c r="H4" s="108" t="s">
        <v>10</v>
      </c>
      <c r="I4" s="112"/>
      <c r="J4" s="112"/>
      <c r="K4" s="112"/>
      <c r="L4" s="112"/>
      <c r="M4" s="100"/>
    </row>
    <row r="5" spans="1:13" ht="30" customHeight="1">
      <c r="A5" s="103"/>
      <c r="B5" s="47" t="s">
        <v>26</v>
      </c>
      <c r="C5" s="39" t="s">
        <v>27</v>
      </c>
      <c r="D5" s="47" t="s">
        <v>26</v>
      </c>
      <c r="E5" s="39" t="s">
        <v>27</v>
      </c>
      <c r="F5" s="47" t="s">
        <v>26</v>
      </c>
      <c r="G5" s="40" t="s">
        <v>27</v>
      </c>
      <c r="H5" s="6" t="s">
        <v>2</v>
      </c>
      <c r="I5" s="7" t="s">
        <v>22</v>
      </c>
      <c r="J5" s="7" t="s">
        <v>3</v>
      </c>
      <c r="K5" s="7" t="s">
        <v>4</v>
      </c>
      <c r="L5" s="32" t="s">
        <v>24</v>
      </c>
      <c r="M5" s="8" t="s">
        <v>5</v>
      </c>
    </row>
    <row r="6" spans="1:13" ht="21.75" customHeight="1">
      <c r="A6" s="193" t="s">
        <v>121</v>
      </c>
      <c r="B6" s="153" t="s">
        <v>79</v>
      </c>
      <c r="C6" s="41"/>
      <c r="D6" s="18"/>
      <c r="E6" s="19"/>
      <c r="F6" s="44"/>
      <c r="G6" s="19"/>
      <c r="H6" s="56">
        <f t="shared" ref="H6:H13" si="0">+C6*17.5+E6*35+G6*17.5</f>
        <v>0</v>
      </c>
      <c r="I6" s="57"/>
      <c r="J6" s="57"/>
      <c r="K6" s="57"/>
      <c r="L6" s="57"/>
      <c r="M6" s="62"/>
    </row>
    <row r="7" spans="1:13" ht="21.75" customHeight="1">
      <c r="A7" s="194" t="s">
        <v>122</v>
      </c>
      <c r="B7" s="49" t="s">
        <v>79</v>
      </c>
      <c r="C7" s="42"/>
      <c r="D7" s="15"/>
      <c r="E7" s="16"/>
      <c r="F7" s="45"/>
      <c r="G7" s="16"/>
      <c r="H7" s="56">
        <f t="shared" si="0"/>
        <v>0</v>
      </c>
      <c r="I7" s="59"/>
      <c r="J7" s="59"/>
      <c r="K7" s="59"/>
      <c r="L7" s="59"/>
      <c r="M7" s="63"/>
    </row>
    <row r="8" spans="1:13" ht="21.75" customHeight="1">
      <c r="A8" s="194" t="s">
        <v>123</v>
      </c>
      <c r="B8" s="49" t="s">
        <v>79</v>
      </c>
      <c r="C8" s="42"/>
      <c r="D8" s="15"/>
      <c r="E8" s="16"/>
      <c r="F8" s="45"/>
      <c r="G8" s="16"/>
      <c r="H8" s="56">
        <f t="shared" si="0"/>
        <v>0</v>
      </c>
      <c r="I8" s="59"/>
      <c r="J8" s="59"/>
      <c r="K8" s="59"/>
      <c r="L8" s="59"/>
      <c r="M8" s="63"/>
    </row>
    <row r="9" spans="1:13" ht="21.75" customHeight="1">
      <c r="A9" s="194" t="s">
        <v>124</v>
      </c>
      <c r="B9" s="49" t="s">
        <v>79</v>
      </c>
      <c r="C9" s="42"/>
      <c r="D9" s="15"/>
      <c r="E9" s="16"/>
      <c r="F9" s="45"/>
      <c r="G9" s="16"/>
      <c r="H9" s="56">
        <f t="shared" si="0"/>
        <v>0</v>
      </c>
      <c r="I9" s="59"/>
      <c r="J9" s="59"/>
      <c r="K9" s="59"/>
      <c r="L9" s="59"/>
      <c r="M9" s="63"/>
    </row>
    <row r="10" spans="1:13" ht="21.75" customHeight="1">
      <c r="A10" s="195" t="s">
        <v>126</v>
      </c>
      <c r="B10" s="48"/>
      <c r="C10" s="42"/>
      <c r="D10" s="15"/>
      <c r="E10" s="16"/>
      <c r="F10" s="45"/>
      <c r="G10" s="16"/>
      <c r="H10" s="56">
        <f>+C10*17.5+E10*35+G10*17.5</f>
        <v>0</v>
      </c>
      <c r="I10" s="59"/>
      <c r="J10" s="59"/>
      <c r="K10" s="59"/>
      <c r="L10" s="59"/>
      <c r="M10" s="63"/>
    </row>
    <row r="11" spans="1:13" ht="21.75" customHeight="1">
      <c r="A11" s="195" t="s">
        <v>125</v>
      </c>
      <c r="B11" s="48"/>
      <c r="C11" s="42"/>
      <c r="D11" s="15"/>
      <c r="E11" s="16"/>
      <c r="F11" s="45"/>
      <c r="G11" s="16"/>
      <c r="H11" s="56">
        <f>+C11*17.5+E11*35+G11*17.5</f>
        <v>0</v>
      </c>
      <c r="I11" s="59"/>
      <c r="J11" s="59"/>
      <c r="K11" s="59"/>
      <c r="L11" s="59"/>
      <c r="M11" s="63"/>
    </row>
    <row r="12" spans="1:13" ht="27" customHeight="1">
      <c r="A12" s="194" t="s">
        <v>120</v>
      </c>
      <c r="B12" s="49"/>
      <c r="C12" s="42"/>
      <c r="D12" s="15"/>
      <c r="E12" s="16"/>
      <c r="F12" s="45"/>
      <c r="G12" s="16"/>
      <c r="H12" s="56">
        <f>+C12*17.5+E12*35+G12*17.5</f>
        <v>0</v>
      </c>
      <c r="I12" s="59"/>
      <c r="J12" s="59"/>
      <c r="K12" s="59"/>
      <c r="L12" s="59"/>
      <c r="M12" s="63"/>
    </row>
    <row r="13" spans="1:13" ht="21.75" customHeight="1">
      <c r="A13" s="199" t="s">
        <v>155</v>
      </c>
      <c r="B13" s="154"/>
      <c r="C13" s="43"/>
      <c r="D13" s="12"/>
      <c r="E13" s="13"/>
      <c r="F13" s="46">
        <v>5</v>
      </c>
      <c r="G13" s="13"/>
      <c r="H13" s="56">
        <f t="shared" si="0"/>
        <v>0</v>
      </c>
      <c r="I13" s="59"/>
      <c r="J13" s="59"/>
      <c r="K13" s="58"/>
      <c r="L13" s="58" t="s">
        <v>101</v>
      </c>
      <c r="M13" s="63"/>
    </row>
    <row r="14" spans="1:13" ht="21.75" customHeight="1">
      <c r="A14" s="200" t="s">
        <v>154</v>
      </c>
      <c r="B14" s="201">
        <v>6</v>
      </c>
      <c r="C14" s="202"/>
      <c r="D14" s="203">
        <v>8</v>
      </c>
      <c r="E14" s="204"/>
      <c r="F14" s="205"/>
      <c r="G14" s="204"/>
      <c r="H14" s="60">
        <f>+C14*17.5+E14*35+G14*17.5</f>
        <v>0</v>
      </c>
      <c r="I14" s="61"/>
      <c r="J14" s="206" t="s">
        <v>153</v>
      </c>
      <c r="K14" s="61"/>
      <c r="L14" s="61"/>
      <c r="M14" s="64"/>
    </row>
    <row r="15" spans="1:13" ht="17.25" customHeight="1">
      <c r="C15" s="14">
        <f>SUM(C6:C14)</f>
        <v>0</v>
      </c>
      <c r="D15" s="14"/>
      <c r="E15" s="14">
        <f>SUM(E6:E14)</f>
        <v>0</v>
      </c>
      <c r="F15" s="14"/>
      <c r="G15" s="14">
        <f>SUM(G6:G14)</f>
        <v>0</v>
      </c>
      <c r="H15" s="31">
        <f>SUM(H6:H14)</f>
        <v>0</v>
      </c>
      <c r="I15" s="31">
        <f>SUM(I6:I14)</f>
        <v>0</v>
      </c>
      <c r="J15" s="31">
        <f>SUM(J6:J14)</f>
        <v>0</v>
      </c>
      <c r="K15" s="31">
        <f>SUM(K6:K14)</f>
        <v>0</v>
      </c>
      <c r="L15" s="31">
        <f>SUM(L6:L14)</f>
        <v>0</v>
      </c>
      <c r="M15" s="31">
        <f>SUM(M6:M14)</f>
        <v>0</v>
      </c>
    </row>
    <row r="16" spans="1:13" ht="10.5" customHeight="1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46.5" customHeight="1">
      <c r="A17" s="102" t="s">
        <v>13</v>
      </c>
      <c r="B17" s="106" t="s">
        <v>14</v>
      </c>
      <c r="C17" s="107"/>
      <c r="D17" s="108" t="s">
        <v>15</v>
      </c>
      <c r="E17" s="97"/>
      <c r="F17" s="96" t="s">
        <v>16</v>
      </c>
      <c r="G17" s="100"/>
      <c r="H17" s="108" t="s">
        <v>10</v>
      </c>
      <c r="I17" s="112"/>
      <c r="J17" s="112"/>
      <c r="K17" s="112"/>
      <c r="L17" s="112"/>
      <c r="M17" s="100"/>
    </row>
    <row r="18" spans="1:13" ht="30" customHeight="1">
      <c r="A18" s="103"/>
      <c r="B18" s="47" t="s">
        <v>26</v>
      </c>
      <c r="C18" s="50" t="s">
        <v>27</v>
      </c>
      <c r="D18" s="109"/>
      <c r="E18" s="110"/>
      <c r="F18" s="98"/>
      <c r="G18" s="101"/>
      <c r="H18" s="6" t="s">
        <v>2</v>
      </c>
      <c r="I18" s="7" t="s">
        <v>22</v>
      </c>
      <c r="J18" s="7" t="s">
        <v>3</v>
      </c>
      <c r="K18" s="7" t="s">
        <v>4</v>
      </c>
      <c r="L18" s="32" t="s">
        <v>24</v>
      </c>
      <c r="M18" s="8" t="s">
        <v>5</v>
      </c>
    </row>
    <row r="19" spans="1:13" ht="21.75" customHeight="1">
      <c r="A19" s="79" t="s">
        <v>68</v>
      </c>
      <c r="B19" s="54"/>
      <c r="C19" s="55"/>
      <c r="D19" s="91" t="s">
        <v>70</v>
      </c>
      <c r="E19" s="92"/>
      <c r="F19" s="95">
        <v>0</v>
      </c>
      <c r="G19" s="92"/>
      <c r="H19" s="21"/>
      <c r="I19" s="22"/>
      <c r="J19" s="23"/>
      <c r="K19" s="23"/>
      <c r="L19" s="34"/>
      <c r="M19" s="24"/>
    </row>
    <row r="20" spans="1:13" ht="21.75" customHeight="1">
      <c r="A20" s="157" t="s">
        <v>69</v>
      </c>
      <c r="B20" s="161"/>
      <c r="C20" s="158"/>
      <c r="D20" s="93" t="s">
        <v>70</v>
      </c>
      <c r="E20" s="94"/>
      <c r="F20" s="162">
        <v>0</v>
      </c>
      <c r="G20" s="163"/>
      <c r="H20" s="25"/>
      <c r="I20" s="26"/>
      <c r="J20" s="26"/>
      <c r="K20" s="26"/>
      <c r="L20" s="35"/>
      <c r="M20" s="27"/>
    </row>
    <row r="21" spans="1:13" ht="29.25" customHeight="1">
      <c r="A21" s="164" t="s">
        <v>156</v>
      </c>
      <c r="B21" s="165">
        <v>2</v>
      </c>
      <c r="C21" s="166"/>
      <c r="D21" s="167" t="s">
        <v>70</v>
      </c>
      <c r="E21" s="168"/>
      <c r="F21" s="169">
        <v>0</v>
      </c>
      <c r="G21" s="170"/>
      <c r="H21" s="171"/>
      <c r="I21" s="172"/>
      <c r="J21" s="173"/>
      <c r="K21" s="173"/>
      <c r="L21" s="174"/>
      <c r="M21" s="175"/>
    </row>
    <row r="22" spans="1:13" ht="21.75" customHeight="1">
      <c r="A22" s="207" t="s">
        <v>157</v>
      </c>
      <c r="B22" s="208">
        <v>10</v>
      </c>
      <c r="C22" s="209"/>
      <c r="D22" s="155" t="s">
        <v>70</v>
      </c>
      <c r="E22" s="156"/>
      <c r="F22" s="159">
        <v>0</v>
      </c>
      <c r="G22" s="160"/>
      <c r="H22" s="28"/>
      <c r="I22" s="29"/>
      <c r="J22" s="29"/>
      <c r="K22" s="29"/>
      <c r="L22" s="36"/>
      <c r="M22" s="30"/>
    </row>
    <row r="23" spans="1:13" ht="17.25" customHeight="1">
      <c r="C23" s="14"/>
      <c r="D23" s="14"/>
      <c r="E23" s="14"/>
      <c r="F23" s="14"/>
      <c r="G23" s="31">
        <f>SUM(F19:G22)</f>
        <v>0</v>
      </c>
      <c r="H23" s="31">
        <f>SUM(H19:H22)</f>
        <v>0</v>
      </c>
      <c r="I23" s="31">
        <f>SUM(I19:I22)</f>
        <v>0</v>
      </c>
      <c r="J23" s="31">
        <f>SUM(J19:J22)</f>
        <v>0</v>
      </c>
      <c r="K23" s="31">
        <f>SUM(K19:K22)</f>
        <v>0</v>
      </c>
      <c r="L23" s="31">
        <f>SUM(L19:L22)</f>
        <v>0</v>
      </c>
      <c r="M23" s="31">
        <f>SUM(M19:M22)</f>
        <v>0</v>
      </c>
    </row>
    <row r="24" spans="1:13" ht="17.25" customHeight="1">
      <c r="C24" s="14"/>
      <c r="D24" s="14"/>
      <c r="E24" s="14"/>
      <c r="F24" s="14"/>
      <c r="G24" s="31"/>
      <c r="H24" s="31"/>
      <c r="I24" s="31"/>
      <c r="J24" s="31"/>
      <c r="K24" s="31"/>
      <c r="L24" s="31"/>
      <c r="M24" s="31"/>
    </row>
    <row r="25" spans="1:13" ht="21.75" customHeight="1">
      <c r="A25" s="20" t="s">
        <v>6</v>
      </c>
      <c r="B25" s="20"/>
      <c r="C25" s="77" t="str">
        <f>C1</f>
        <v>6. APPROFONDIMENTI DISCIPLINARI</v>
      </c>
      <c r="D25" s="77"/>
      <c r="E25" s="78"/>
      <c r="F25" s="78"/>
      <c r="G25" s="152" t="s">
        <v>7</v>
      </c>
      <c r="H25" s="152"/>
      <c r="I25" s="152"/>
      <c r="J25" s="111" t="str">
        <f>J1</f>
        <v>e. Ambito scientifico/tecnologico</v>
      </c>
      <c r="K25" s="111"/>
      <c r="L25" s="111"/>
      <c r="M25" s="111"/>
    </row>
    <row r="26" spans="1:13" ht="13.5" customHeight="1"/>
    <row r="27" spans="1:13" ht="24.75" customHeight="1">
      <c r="A27" s="2" t="s">
        <v>1</v>
      </c>
      <c r="B27" s="2"/>
    </row>
    <row r="28" spans="1:13" ht="46.5" customHeight="1">
      <c r="A28" s="85" t="s">
        <v>17</v>
      </c>
      <c r="B28" s="86"/>
      <c r="C28" s="86"/>
      <c r="D28" s="86"/>
      <c r="E28" s="86"/>
      <c r="F28" s="87"/>
      <c r="G28" s="113" t="s">
        <v>18</v>
      </c>
      <c r="H28" s="108" t="s">
        <v>10</v>
      </c>
      <c r="I28" s="112"/>
      <c r="J28" s="112"/>
      <c r="K28" s="112"/>
      <c r="L28" s="112"/>
      <c r="M28" s="100"/>
    </row>
    <row r="29" spans="1:13" ht="30" customHeight="1">
      <c r="A29" s="88"/>
      <c r="B29" s="89"/>
      <c r="C29" s="89"/>
      <c r="D29" s="89"/>
      <c r="E29" s="89"/>
      <c r="F29" s="90"/>
      <c r="G29" s="114"/>
      <c r="H29" s="6" t="s">
        <v>2</v>
      </c>
      <c r="I29" s="7" t="s">
        <v>22</v>
      </c>
      <c r="J29" s="7" t="s">
        <v>3</v>
      </c>
      <c r="K29" s="7" t="s">
        <v>4</v>
      </c>
      <c r="L29" s="32" t="s">
        <v>24</v>
      </c>
      <c r="M29" s="8" t="s">
        <v>5</v>
      </c>
    </row>
    <row r="30" spans="1:13" ht="37.5" customHeight="1">
      <c r="A30" s="216" t="s">
        <v>115</v>
      </c>
      <c r="B30" s="217"/>
      <c r="C30" s="217"/>
      <c r="D30" s="217"/>
      <c r="E30" s="217"/>
      <c r="F30" s="218"/>
      <c r="G30" s="210"/>
      <c r="H30" s="211"/>
      <c r="I30" s="212" t="s">
        <v>101</v>
      </c>
      <c r="J30" s="213"/>
      <c r="K30" s="213"/>
      <c r="L30" s="214"/>
      <c r="M30" s="215"/>
    </row>
    <row r="31" spans="1:13" ht="21.75" customHeight="1">
      <c r="A31" s="216" t="s">
        <v>158</v>
      </c>
      <c r="B31" s="217"/>
      <c r="C31" s="217"/>
      <c r="D31" s="217"/>
      <c r="E31" s="217"/>
      <c r="F31" s="218"/>
      <c r="G31" s="219">
        <v>150</v>
      </c>
      <c r="H31" s="220"/>
      <c r="I31" s="221">
        <v>150</v>
      </c>
      <c r="J31" s="213"/>
      <c r="K31" s="213"/>
      <c r="L31" s="214"/>
      <c r="M31" s="215"/>
    </row>
    <row r="32" spans="1:13" ht="21.75" customHeight="1">
      <c r="A32" s="216" t="s">
        <v>159</v>
      </c>
      <c r="B32" s="217"/>
      <c r="C32" s="217"/>
      <c r="D32" s="217"/>
      <c r="E32" s="217"/>
      <c r="F32" s="218"/>
      <c r="G32" s="219">
        <v>600</v>
      </c>
      <c r="H32" s="220"/>
      <c r="I32" s="221">
        <v>600</v>
      </c>
      <c r="J32" s="213"/>
      <c r="K32" s="213"/>
      <c r="L32" s="214"/>
      <c r="M32" s="215"/>
    </row>
    <row r="33" spans="1:13" ht="21.75" customHeight="1">
      <c r="A33" s="182"/>
      <c r="B33" s="183"/>
      <c r="C33" s="183"/>
      <c r="D33" s="183"/>
      <c r="E33" s="183"/>
      <c r="F33" s="184"/>
      <c r="G33" s="185"/>
      <c r="H33" s="186"/>
      <c r="I33" s="187"/>
      <c r="J33" s="187"/>
      <c r="K33" s="187"/>
      <c r="L33" s="188"/>
      <c r="M33" s="189"/>
    </row>
    <row r="34" spans="1:13" ht="17.25" customHeight="1">
      <c r="C34" s="14"/>
      <c r="D34" s="14"/>
      <c r="E34" s="14"/>
      <c r="F34" s="14"/>
      <c r="G34" s="31">
        <f>SUM(G30:G33)</f>
        <v>750</v>
      </c>
      <c r="H34" s="31">
        <f>SUM(H30:H33)</f>
        <v>0</v>
      </c>
      <c r="I34" s="31">
        <f t="shared" ref="I34:M34" si="1">SUM(I30:I33)</f>
        <v>750</v>
      </c>
      <c r="J34" s="31">
        <f t="shared" si="1"/>
        <v>0</v>
      </c>
      <c r="K34" s="31">
        <f t="shared" si="1"/>
        <v>0</v>
      </c>
      <c r="L34" s="31">
        <f t="shared" si="1"/>
        <v>0</v>
      </c>
      <c r="M34" s="31">
        <f t="shared" si="1"/>
        <v>0</v>
      </c>
    </row>
    <row r="36" spans="1:13" ht="46.5" customHeight="1">
      <c r="A36" s="102" t="s">
        <v>19</v>
      </c>
      <c r="B36" s="108" t="s">
        <v>20</v>
      </c>
      <c r="C36" s="97"/>
      <c r="D36" s="96" t="s">
        <v>21</v>
      </c>
      <c r="E36" s="97"/>
      <c r="F36" s="96" t="s">
        <v>18</v>
      </c>
      <c r="G36" s="100"/>
      <c r="H36" s="108" t="s">
        <v>10</v>
      </c>
      <c r="I36" s="112"/>
      <c r="J36" s="112"/>
      <c r="K36" s="112"/>
      <c r="L36" s="112"/>
      <c r="M36" s="100"/>
    </row>
    <row r="37" spans="1:13" ht="30" customHeight="1">
      <c r="A37" s="103"/>
      <c r="B37" s="119"/>
      <c r="C37" s="99"/>
      <c r="D37" s="98"/>
      <c r="E37" s="99"/>
      <c r="F37" s="98"/>
      <c r="G37" s="101"/>
      <c r="H37" s="6" t="s">
        <v>2</v>
      </c>
      <c r="I37" s="7" t="s">
        <v>22</v>
      </c>
      <c r="J37" s="7" t="s">
        <v>3</v>
      </c>
      <c r="K37" s="7" t="s">
        <v>4</v>
      </c>
      <c r="L37" s="32" t="s">
        <v>24</v>
      </c>
      <c r="M37" s="8" t="s">
        <v>5</v>
      </c>
    </row>
    <row r="38" spans="1:13" ht="30.75" customHeight="1">
      <c r="A38" s="190" t="s">
        <v>83</v>
      </c>
      <c r="B38" s="133" t="s">
        <v>76</v>
      </c>
      <c r="C38" s="134"/>
      <c r="D38" s="135" t="s">
        <v>77</v>
      </c>
      <c r="E38" s="136"/>
      <c r="F38" s="176" t="s">
        <v>78</v>
      </c>
      <c r="G38" s="177"/>
      <c r="H38" s="137"/>
      <c r="I38" s="138"/>
      <c r="J38" s="138"/>
      <c r="K38" s="138"/>
      <c r="L38" s="139" t="s">
        <v>79</v>
      </c>
      <c r="M38" s="140"/>
    </row>
    <row r="39" spans="1:13" ht="30.75" customHeight="1">
      <c r="A39" s="191" t="s">
        <v>84</v>
      </c>
      <c r="B39" s="141" t="s">
        <v>80</v>
      </c>
      <c r="C39" s="142"/>
      <c r="D39" s="143" t="s">
        <v>81</v>
      </c>
      <c r="E39" s="144"/>
      <c r="F39" s="178" t="s">
        <v>102</v>
      </c>
      <c r="G39" s="179"/>
      <c r="H39" s="145"/>
      <c r="I39" s="146"/>
      <c r="J39" s="146"/>
      <c r="K39" s="146"/>
      <c r="L39" s="147" t="s">
        <v>82</v>
      </c>
      <c r="M39" s="148"/>
    </row>
    <row r="40" spans="1:13" ht="30.75" customHeight="1">
      <c r="A40" s="191" t="s">
        <v>116</v>
      </c>
      <c r="B40" s="141" t="s">
        <v>117</v>
      </c>
      <c r="C40" s="142"/>
      <c r="D40" s="143" t="s">
        <v>118</v>
      </c>
      <c r="E40" s="144"/>
      <c r="F40" s="196" t="s">
        <v>119</v>
      </c>
      <c r="G40" s="197"/>
      <c r="H40" s="145"/>
      <c r="I40" s="146"/>
      <c r="J40" s="146"/>
      <c r="K40" s="146"/>
      <c r="L40" s="147"/>
      <c r="M40" s="148"/>
    </row>
    <row r="41" spans="1:13" ht="30.75" customHeight="1">
      <c r="A41" s="192" t="s">
        <v>160</v>
      </c>
      <c r="B41" s="222" t="s">
        <v>161</v>
      </c>
      <c r="C41" s="118"/>
      <c r="D41" s="223" t="s">
        <v>162</v>
      </c>
      <c r="E41" s="104"/>
      <c r="F41" s="180">
        <v>0</v>
      </c>
      <c r="G41" s="181"/>
      <c r="H41" s="9"/>
      <c r="I41" s="10"/>
      <c r="J41" s="10"/>
      <c r="K41" s="10"/>
      <c r="L41" s="33"/>
      <c r="M41" s="11"/>
    </row>
    <row r="42" spans="1:13" ht="17.25" customHeight="1">
      <c r="C42" s="14"/>
      <c r="D42" s="14"/>
      <c r="E42" s="14"/>
      <c r="F42" s="14"/>
      <c r="G42" s="31">
        <f>SUM(F38:G41)</f>
        <v>0</v>
      </c>
      <c r="H42" s="31">
        <f t="shared" ref="H42:M42" si="2">SUM(H38:H41)</f>
        <v>0</v>
      </c>
      <c r="I42" s="31">
        <f t="shared" si="2"/>
        <v>0</v>
      </c>
      <c r="J42" s="31">
        <f t="shared" si="2"/>
        <v>0</v>
      </c>
      <c r="K42" s="31">
        <f t="shared" si="2"/>
        <v>0</v>
      </c>
      <c r="L42" s="31">
        <f t="shared" si="2"/>
        <v>0</v>
      </c>
      <c r="M42" s="31">
        <f t="shared" si="2"/>
        <v>0</v>
      </c>
    </row>
    <row r="43" spans="1:13" ht="17.25" customHeight="1"/>
    <row r="44" spans="1:13">
      <c r="A44" s="38"/>
      <c r="B44" s="38"/>
    </row>
    <row r="45" spans="1:13" ht="22.5" customHeight="1">
      <c r="A45" s="51" t="s">
        <v>28</v>
      </c>
      <c r="B45" s="53"/>
      <c r="E45" s="1"/>
      <c r="F45" s="1"/>
      <c r="G45" s="5" t="s">
        <v>23</v>
      </c>
      <c r="K45" s="127" t="s">
        <v>25</v>
      </c>
      <c r="L45" s="127"/>
    </row>
    <row r="46" spans="1:13" ht="22.5" customHeight="1">
      <c r="A46" s="51" t="s">
        <v>29</v>
      </c>
      <c r="B46" s="52"/>
      <c r="E46" s="3"/>
      <c r="F46" s="115">
        <v>41930</v>
      </c>
      <c r="G46" s="116"/>
      <c r="H46" s="117"/>
      <c r="J46" s="120" t="s">
        <v>66</v>
      </c>
      <c r="K46" s="121"/>
      <c r="L46" s="121"/>
      <c r="M46" s="122"/>
    </row>
    <row r="47" spans="1:13" ht="22.5" customHeight="1"/>
  </sheetData>
  <mergeCells count="49">
    <mergeCell ref="B40:C40"/>
    <mergeCell ref="D40:E40"/>
    <mergeCell ref="F40:G40"/>
    <mergeCell ref="D22:E22"/>
    <mergeCell ref="F22:G22"/>
    <mergeCell ref="A4:A5"/>
    <mergeCell ref="A17:A18"/>
    <mergeCell ref="G28:G29"/>
    <mergeCell ref="H28:M28"/>
    <mergeCell ref="F46:H46"/>
    <mergeCell ref="B38:C38"/>
    <mergeCell ref="B39:C39"/>
    <mergeCell ref="B41:C41"/>
    <mergeCell ref="B36:C37"/>
    <mergeCell ref="H36:M36"/>
    <mergeCell ref="J46:M46"/>
    <mergeCell ref="B4:C4"/>
    <mergeCell ref="D4:E4"/>
    <mergeCell ref="F4:G4"/>
    <mergeCell ref="K45:L45"/>
    <mergeCell ref="D38:E38"/>
    <mergeCell ref="H1:I1"/>
    <mergeCell ref="B17:C17"/>
    <mergeCell ref="D17:E18"/>
    <mergeCell ref="J1:M1"/>
    <mergeCell ref="J25:M25"/>
    <mergeCell ref="H4:M4"/>
    <mergeCell ref="H17:M17"/>
    <mergeCell ref="F17:G18"/>
    <mergeCell ref="G25:I25"/>
    <mergeCell ref="D21:E21"/>
    <mergeCell ref="F21:G21"/>
    <mergeCell ref="D39:E39"/>
    <mergeCell ref="D41:E41"/>
    <mergeCell ref="F38:G38"/>
    <mergeCell ref="F39:G39"/>
    <mergeCell ref="F41:G41"/>
    <mergeCell ref="D36:E37"/>
    <mergeCell ref="F36:G37"/>
    <mergeCell ref="A31:F31"/>
    <mergeCell ref="A32:F32"/>
    <mergeCell ref="A33:F33"/>
    <mergeCell ref="A36:A37"/>
    <mergeCell ref="A30:F30"/>
    <mergeCell ref="A28:F29"/>
    <mergeCell ref="D19:E19"/>
    <mergeCell ref="D20:E20"/>
    <mergeCell ref="F19:G19"/>
    <mergeCell ref="F20:G20"/>
  </mergeCells>
  <phoneticPr fontId="0" type="noConversion"/>
  <printOptions horizontalCentered="1"/>
  <pageMargins left="0.52" right="0.43" top="0.64" bottom="0.59" header="0.31496062992125984" footer="0.31496062992125984"/>
  <pageSetup paperSize="9" scale="50" orientation="landscape" horizontalDpi="4294967293" verticalDpi="4294967293" r:id="rId1"/>
  <rowBreaks count="1" manualBreakCount="1">
    <brk id="23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 DIDATTICA</vt:lpstr>
      <vt:lpstr>SCHEDA FINANZIARIA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la Simo</cp:lastModifiedBy>
  <cp:lastPrinted>2014-10-18T16:07:49Z</cp:lastPrinted>
  <dcterms:created xsi:type="dcterms:W3CDTF">2013-09-27T14:12:19Z</dcterms:created>
  <dcterms:modified xsi:type="dcterms:W3CDTF">2014-10-30T16:13:35Z</dcterms:modified>
</cp:coreProperties>
</file>