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022"/>
  <workbookPr autoCompressPictures="0"/>
  <bookViews>
    <workbookView xWindow="10120" yWindow="0" windowWidth="15080" windowHeight="16400"/>
  </bookViews>
  <sheets>
    <sheet name="Foglio1" sheetId="1" r:id="rId1"/>
    <sheet name="Foglio2" sheetId="2" r:id="rId2"/>
    <sheet name="Foglio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6" i="1" l="1"/>
  <c r="AJ7" i="1"/>
  <c r="AJ8" i="1"/>
  <c r="AJ9" i="1"/>
  <c r="AK6" i="1"/>
  <c r="AK7" i="1"/>
  <c r="C36" i="1"/>
  <c r="AL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6" i="1"/>
  <c r="AQ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6" i="1"/>
  <c r="AH31" i="1"/>
  <c r="AI31" i="1"/>
  <c r="AJ31" i="1"/>
  <c r="AK31" i="1"/>
  <c r="AL31" i="1"/>
  <c r="AH30" i="1"/>
  <c r="AI30" i="1"/>
  <c r="AJ30" i="1"/>
  <c r="AK30" i="1"/>
  <c r="AL30" i="1"/>
  <c r="AH29" i="1"/>
  <c r="AI29" i="1"/>
  <c r="AJ29" i="1"/>
  <c r="AK29" i="1"/>
  <c r="AL29" i="1"/>
  <c r="AH28" i="1"/>
  <c r="AI28" i="1"/>
  <c r="AJ28" i="1"/>
  <c r="AK28" i="1"/>
  <c r="AL28" i="1"/>
  <c r="AH27" i="1"/>
  <c r="AI27" i="1"/>
  <c r="AJ27" i="1"/>
  <c r="AK27" i="1"/>
  <c r="AL27" i="1"/>
  <c r="AH26" i="1"/>
  <c r="AI26" i="1"/>
  <c r="AJ26" i="1"/>
  <c r="AK26" i="1"/>
  <c r="AL26" i="1"/>
  <c r="AH25" i="1"/>
  <c r="AI25" i="1"/>
  <c r="AJ25" i="1"/>
  <c r="AK25" i="1"/>
  <c r="AL25" i="1"/>
  <c r="AH24" i="1"/>
  <c r="AI24" i="1"/>
  <c r="AJ24" i="1"/>
  <c r="AK24" i="1"/>
  <c r="AL24" i="1"/>
  <c r="AH23" i="1"/>
  <c r="AI23" i="1"/>
  <c r="AJ23" i="1"/>
  <c r="AK23" i="1"/>
  <c r="AL23" i="1"/>
  <c r="AH22" i="1"/>
  <c r="AI22" i="1"/>
  <c r="AJ22" i="1"/>
  <c r="AK22" i="1"/>
  <c r="AL22" i="1"/>
  <c r="AH21" i="1"/>
  <c r="AI21" i="1"/>
  <c r="AJ21" i="1"/>
  <c r="AK21" i="1"/>
  <c r="AL21" i="1"/>
  <c r="AH20" i="1"/>
  <c r="AI20" i="1"/>
  <c r="AJ20" i="1"/>
  <c r="AK20" i="1"/>
  <c r="AL20" i="1"/>
  <c r="AH19" i="1"/>
  <c r="AI19" i="1"/>
  <c r="AJ19" i="1"/>
  <c r="AK19" i="1"/>
  <c r="AL19" i="1"/>
  <c r="AH18" i="1"/>
  <c r="AI18" i="1"/>
  <c r="AJ18" i="1"/>
  <c r="AK18" i="1"/>
  <c r="AL18" i="1"/>
  <c r="AH17" i="1"/>
  <c r="AI17" i="1"/>
  <c r="AJ17" i="1"/>
  <c r="AK17" i="1"/>
  <c r="AL17" i="1"/>
  <c r="AH16" i="1"/>
  <c r="AI16" i="1"/>
  <c r="AJ16" i="1"/>
  <c r="AK16" i="1"/>
  <c r="AL16" i="1"/>
  <c r="AH15" i="1"/>
  <c r="AI15" i="1"/>
  <c r="AJ15" i="1"/>
  <c r="AK15" i="1"/>
  <c r="AL15" i="1"/>
  <c r="AH14" i="1"/>
  <c r="AI14" i="1"/>
  <c r="AJ14" i="1"/>
  <c r="AK14" i="1"/>
  <c r="AL14" i="1"/>
  <c r="AH13" i="1"/>
  <c r="AI13" i="1"/>
  <c r="AJ13" i="1"/>
  <c r="AK13" i="1"/>
  <c r="AL13" i="1"/>
  <c r="AH12" i="1"/>
  <c r="AI12" i="1"/>
  <c r="AJ12" i="1"/>
  <c r="AK12" i="1"/>
  <c r="AL12" i="1"/>
  <c r="AH11" i="1"/>
  <c r="AI11" i="1"/>
  <c r="AJ11" i="1"/>
  <c r="AK11" i="1"/>
  <c r="AL11" i="1"/>
  <c r="AH10" i="1"/>
  <c r="AI10" i="1"/>
  <c r="AJ10" i="1"/>
  <c r="AK10" i="1"/>
  <c r="AL10" i="1"/>
  <c r="AH9" i="1"/>
  <c r="AI9" i="1"/>
  <c r="AK9" i="1"/>
  <c r="AL9" i="1"/>
  <c r="AH8" i="1"/>
  <c r="AI8" i="1"/>
  <c r="AK8" i="1"/>
  <c r="AL8" i="1"/>
  <c r="AH7" i="1"/>
  <c r="AI7" i="1"/>
  <c r="AL7" i="1"/>
  <c r="AH6" i="1"/>
  <c r="AI6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M31" i="1"/>
  <c r="AN31" i="1"/>
  <c r="AM30" i="1"/>
  <c r="AN30" i="1"/>
  <c r="AM29" i="1"/>
  <c r="AN29" i="1"/>
  <c r="AM28" i="1"/>
  <c r="AN28" i="1"/>
  <c r="AM27" i="1"/>
  <c r="AN27" i="1"/>
  <c r="AM26" i="1"/>
  <c r="AN26" i="1"/>
  <c r="AM25" i="1"/>
  <c r="AN25" i="1"/>
  <c r="AM24" i="1"/>
  <c r="AN24" i="1"/>
  <c r="AM23" i="1"/>
  <c r="AN23" i="1"/>
  <c r="AM22" i="1"/>
  <c r="AN22" i="1"/>
  <c r="AM21" i="1"/>
  <c r="AN21" i="1"/>
  <c r="AM20" i="1"/>
  <c r="AN20" i="1"/>
  <c r="AM19" i="1"/>
  <c r="AN19" i="1"/>
  <c r="AM18" i="1"/>
  <c r="AN18" i="1"/>
  <c r="AM17" i="1"/>
  <c r="AN17" i="1"/>
  <c r="AM16" i="1"/>
  <c r="AN16" i="1"/>
  <c r="AM15" i="1"/>
  <c r="AN15" i="1"/>
  <c r="AM14" i="1"/>
  <c r="AN14" i="1"/>
  <c r="AM13" i="1"/>
  <c r="AN13" i="1"/>
  <c r="AM12" i="1"/>
  <c r="AN12" i="1"/>
  <c r="AM11" i="1"/>
  <c r="AN11" i="1"/>
  <c r="AM10" i="1"/>
  <c r="AN10" i="1"/>
  <c r="AM9" i="1"/>
  <c r="AN9" i="1"/>
  <c r="AM8" i="1"/>
  <c r="AN8" i="1"/>
  <c r="AM7" i="1"/>
  <c r="AN7" i="1"/>
  <c r="AG35" i="1"/>
  <c r="B34" i="1"/>
  <c r="AG36" i="1"/>
  <c r="AM6" i="1"/>
  <c r="AN6" i="1"/>
  <c r="AE35" i="1"/>
  <c r="AE36" i="1"/>
  <c r="C35" i="1"/>
  <c r="D35" i="1"/>
  <c r="D36" i="1"/>
  <c r="E35" i="1"/>
  <c r="E36" i="1"/>
  <c r="F35" i="1"/>
  <c r="F36" i="1"/>
  <c r="G35" i="1"/>
  <c r="G36" i="1"/>
  <c r="H35" i="1"/>
  <c r="H36" i="1"/>
  <c r="I35" i="1"/>
  <c r="I36" i="1"/>
  <c r="J35" i="1"/>
  <c r="J36" i="1"/>
  <c r="K35" i="1"/>
  <c r="K36" i="1"/>
  <c r="L35" i="1"/>
  <c r="L36" i="1"/>
  <c r="M35" i="1"/>
  <c r="M36" i="1"/>
  <c r="N35" i="1"/>
  <c r="N36" i="1"/>
  <c r="O35" i="1"/>
  <c r="O36" i="1"/>
  <c r="P35" i="1"/>
  <c r="P36" i="1"/>
  <c r="Q35" i="1"/>
  <c r="Q36" i="1"/>
  <c r="R35" i="1"/>
  <c r="R36" i="1"/>
  <c r="S35" i="1"/>
  <c r="S36" i="1"/>
  <c r="T35" i="1"/>
  <c r="T36" i="1"/>
  <c r="U35" i="1"/>
  <c r="U36" i="1"/>
  <c r="V35" i="1"/>
  <c r="V36" i="1"/>
  <c r="W35" i="1"/>
  <c r="W36" i="1"/>
  <c r="X35" i="1"/>
  <c r="X36" i="1"/>
  <c r="Y35" i="1"/>
  <c r="Y36" i="1"/>
  <c r="Z35" i="1"/>
  <c r="Z36" i="1"/>
  <c r="AA35" i="1"/>
  <c r="AA36" i="1"/>
  <c r="AB35" i="1"/>
  <c r="AB36" i="1"/>
  <c r="AC35" i="1"/>
  <c r="AC36" i="1"/>
  <c r="AD35" i="1"/>
  <c r="AD36" i="1"/>
  <c r="AF35" i="1"/>
  <c r="AF36" i="1"/>
</calcChain>
</file>

<file path=xl/sharedStrings.xml><?xml version="1.0" encoding="utf-8"?>
<sst xmlns="http://schemas.openxmlformats.org/spreadsheetml/2006/main" count="50" uniqueCount="20">
  <si>
    <t>N°</t>
  </si>
  <si>
    <t>Numero risposte ESSENZ</t>
  </si>
  <si>
    <t>Numero risposte SVILUPPO</t>
  </si>
  <si>
    <t>PUNTEGGIO TOTALE</t>
  </si>
  <si>
    <t>% risposte esatte</t>
  </si>
  <si>
    <t>Risposte giuste</t>
  </si>
  <si>
    <t>Percentuale</t>
  </si>
  <si>
    <t>C</t>
  </si>
  <si>
    <t>L</t>
  </si>
  <si>
    <t>M</t>
  </si>
  <si>
    <t>PLESSO DI</t>
  </si>
  <si>
    <t>voto</t>
  </si>
  <si>
    <t>METODO</t>
  </si>
  <si>
    <t>%</t>
  </si>
  <si>
    <t>LOGICA</t>
  </si>
  <si>
    <t>COMUNICA</t>
  </si>
  <si>
    <t>Cognome nome</t>
  </si>
  <si>
    <t>Totale compilati</t>
  </si>
  <si>
    <t>CLASSE PRIMA</t>
  </si>
  <si>
    <t>Anno scolastico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</si>
</sst>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Verdana"/>
      <family val="2"/>
    </font>
    <font>
      <b/>
      <sz val="12"/>
      <color indexed="8"/>
      <name val="Calibri"/>
      <family val="2"/>
    </font>
    <font>
      <sz val="14"/>
      <name val="Arial"/>
    </font>
    <font>
      <b/>
      <sz val="14"/>
      <name val="Verdana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b/>
      <sz val="14"/>
      <color indexed="8"/>
      <name val="Calibri"/>
      <family val="2"/>
    </font>
    <font>
      <sz val="14"/>
      <name val="Verdana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color indexed="8"/>
      <name val="Calibri"/>
      <family val="2"/>
    </font>
    <font>
      <b/>
      <sz val="20"/>
      <name val="Arial"/>
    </font>
    <font>
      <b/>
      <sz val="6"/>
      <name val="Verdana"/>
    </font>
    <font>
      <b/>
      <sz val="18"/>
      <name val="Verdana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9" fontId="9" fillId="0" borderId="0" xfId="1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4" fillId="0" borderId="0" xfId="1" applyFont="1" applyFill="1" applyBorder="1"/>
    <xf numFmtId="0" fontId="9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9" fillId="0" borderId="0" xfId="1" applyFont="1" applyFill="1" applyBorder="1" applyProtection="1">
      <protection locked="0"/>
    </xf>
    <xf numFmtId="0" fontId="12" fillId="0" borderId="0" xfId="0" applyFont="1" applyFill="1" applyBorder="1"/>
    <xf numFmtId="9" fontId="4" fillId="0" borderId="6" xfId="2" applyNumberFormat="1" applyFont="1" applyFill="1" applyBorder="1"/>
    <xf numFmtId="0" fontId="9" fillId="0" borderId="7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9" fontId="4" fillId="0" borderId="10" xfId="2" applyNumberFormat="1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9" fontId="6" fillId="0" borderId="12" xfId="0" applyNumberFormat="1" applyFont="1" applyFill="1" applyBorder="1" applyAlignment="1">
      <alignment horizontal="center" vertical="center"/>
    </xf>
    <xf numFmtId="9" fontId="6" fillId="0" borderId="13" xfId="0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/>
    </xf>
    <xf numFmtId="0" fontId="9" fillId="0" borderId="17" xfId="1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7" fillId="0" borderId="10" xfId="1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9" fontId="4" fillId="0" borderId="23" xfId="2" applyNumberFormat="1" applyFont="1" applyFill="1" applyBorder="1"/>
    <xf numFmtId="0" fontId="11" fillId="0" borderId="22" xfId="0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9" fontId="6" fillId="0" borderId="24" xfId="0" applyNumberFormat="1" applyFont="1" applyFill="1" applyBorder="1" applyAlignment="1">
      <alignment horizontal="center" vertical="center"/>
    </xf>
    <xf numFmtId="9" fontId="6" fillId="0" borderId="22" xfId="0" applyNumberFormat="1" applyFont="1" applyFill="1" applyBorder="1" applyAlignment="1">
      <alignment horizontal="center" vertical="center"/>
    </xf>
    <xf numFmtId="1" fontId="6" fillId="0" borderId="25" xfId="0" applyNumberFormat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/>
    </xf>
    <xf numFmtId="0" fontId="5" fillId="0" borderId="0" xfId="1" applyFont="1" applyFill="1" applyBorder="1"/>
    <xf numFmtId="0" fontId="7" fillId="0" borderId="0" xfId="1" applyFont="1" applyFill="1" applyBorder="1"/>
    <xf numFmtId="9" fontId="14" fillId="0" borderId="4" xfId="1" applyNumberFormat="1" applyFont="1" applyFill="1" applyBorder="1" applyAlignment="1">
      <alignment horizontal="center" vertical="center"/>
    </xf>
    <xf numFmtId="9" fontId="14" fillId="0" borderId="5" xfId="1" applyNumberFormat="1" applyFont="1" applyFill="1" applyBorder="1" applyAlignment="1">
      <alignment horizontal="center" vertical="center"/>
    </xf>
    <xf numFmtId="0" fontId="5" fillId="0" borderId="29" xfId="1" applyFont="1" applyFill="1" applyBorder="1"/>
    <xf numFmtId="0" fontId="5" fillId="0" borderId="30" xfId="1" applyFont="1" applyFill="1" applyBorder="1"/>
    <xf numFmtId="0" fontId="5" fillId="0" borderId="24" xfId="1" applyFont="1" applyFill="1" applyBorder="1"/>
    <xf numFmtId="0" fontId="15" fillId="0" borderId="16" xfId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/>
    </xf>
    <xf numFmtId="0" fontId="7" fillId="3" borderId="19" xfId="1" applyFont="1" applyFill="1" applyBorder="1" applyAlignment="1">
      <alignment horizontal="center"/>
    </xf>
    <xf numFmtId="0" fontId="5" fillId="3" borderId="19" xfId="1" applyFont="1" applyFill="1" applyBorder="1" applyAlignment="1">
      <alignment horizontal="center"/>
    </xf>
    <xf numFmtId="0" fontId="7" fillId="4" borderId="19" xfId="1" applyFont="1" applyFill="1" applyBorder="1" applyAlignment="1">
      <alignment horizontal="center"/>
    </xf>
    <xf numFmtId="0" fontId="5" fillId="4" borderId="19" xfId="1" applyFont="1" applyFill="1" applyBorder="1" applyAlignment="1">
      <alignment horizontal="center"/>
    </xf>
    <xf numFmtId="0" fontId="5" fillId="4" borderId="20" xfId="1" applyFont="1" applyFill="1" applyBorder="1" applyAlignment="1">
      <alignment horizontal="center"/>
    </xf>
    <xf numFmtId="0" fontId="7" fillId="5" borderId="19" xfId="1" applyFont="1" applyFill="1" applyBorder="1" applyAlignment="1">
      <alignment horizontal="center"/>
    </xf>
    <xf numFmtId="0" fontId="5" fillId="5" borderId="19" xfId="1" applyFont="1" applyFill="1" applyBorder="1" applyAlignment="1">
      <alignment horizontal="center"/>
    </xf>
    <xf numFmtId="0" fontId="2" fillId="0" borderId="1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3" fillId="2" borderId="24" xfId="1" applyFont="1" applyFill="1" applyBorder="1" applyAlignment="1">
      <alignment horizontal="center" vertical="center"/>
    </xf>
    <xf numFmtId="0" fontId="13" fillId="2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0" borderId="16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3" fillId="6" borderId="29" xfId="1" applyFont="1" applyFill="1" applyBorder="1" applyAlignment="1">
      <alignment horizontal="center" vertical="center"/>
    </xf>
    <xf numFmtId="0" fontId="13" fillId="6" borderId="31" xfId="1" applyFont="1" applyFill="1" applyBorder="1" applyAlignment="1">
      <alignment horizontal="center" vertical="center"/>
    </xf>
    <xf numFmtId="0" fontId="13" fillId="6" borderId="30" xfId="1" applyFont="1" applyFill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/>
    </xf>
    <xf numFmtId="49" fontId="9" fillId="0" borderId="34" xfId="1" applyNumberFormat="1" applyFont="1" applyFill="1" applyBorder="1" applyAlignment="1" applyProtection="1">
      <alignment horizontal="center"/>
      <protection locked="0"/>
    </xf>
    <xf numFmtId="49" fontId="9" fillId="0" borderId="35" xfId="1" applyNumberFormat="1" applyFont="1" applyFill="1" applyBorder="1" applyAlignment="1" applyProtection="1">
      <alignment horizontal="center"/>
      <protection locked="0"/>
    </xf>
    <xf numFmtId="49" fontId="9" fillId="0" borderId="36" xfId="1" applyNumberFormat="1" applyFont="1" applyFill="1" applyBorder="1" applyAlignment="1" applyProtection="1">
      <alignment horizontal="center"/>
      <protection locked="0"/>
    </xf>
    <xf numFmtId="49" fontId="9" fillId="0" borderId="37" xfId="1" applyNumberFormat="1" applyFont="1" applyFill="1" applyBorder="1" applyAlignment="1" applyProtection="1">
      <alignment horizontal="center"/>
      <protection locked="0"/>
    </xf>
    <xf numFmtId="49" fontId="9" fillId="0" borderId="38" xfId="1" applyNumberFormat="1" applyFont="1" applyFill="1" applyBorder="1" applyAlignment="1" applyProtection="1">
      <alignment horizontal="center"/>
      <protection locked="0"/>
    </xf>
    <xf numFmtId="49" fontId="9" fillId="0" borderId="39" xfId="1" applyNumberFormat="1" applyFont="1" applyFill="1" applyBorder="1" applyAlignment="1" applyProtection="1">
      <alignment horizontal="center"/>
      <protection locked="0"/>
    </xf>
    <xf numFmtId="49" fontId="9" fillId="0" borderId="40" xfId="1" applyNumberFormat="1" applyFont="1" applyFill="1" applyBorder="1" applyAlignment="1" applyProtection="1">
      <alignment horizontal="center"/>
      <protection locked="0"/>
    </xf>
    <xf numFmtId="49" fontId="9" fillId="0" borderId="41" xfId="1" applyNumberFormat="1" applyFont="1" applyFill="1" applyBorder="1" applyAlignment="1" applyProtection="1">
      <alignment horizontal="center"/>
      <protection locked="0"/>
    </xf>
    <xf numFmtId="49" fontId="9" fillId="0" borderId="42" xfId="1" applyNumberFormat="1" applyFont="1" applyFill="1" applyBorder="1" applyAlignment="1" applyProtection="1">
      <alignment horizontal="center"/>
      <protection locked="0"/>
    </xf>
    <xf numFmtId="0" fontId="4" fillId="0" borderId="43" xfId="1" applyFont="1" applyFill="1" applyBorder="1" applyProtection="1">
      <protection locked="0"/>
    </xf>
    <xf numFmtId="0" fontId="4" fillId="0" borderId="44" xfId="1" applyFont="1" applyFill="1" applyBorder="1" applyProtection="1">
      <protection locked="0"/>
    </xf>
    <xf numFmtId="0" fontId="4" fillId="0" borderId="45" xfId="1" applyFont="1" applyFill="1" applyBorder="1" applyProtection="1">
      <protection locked="0"/>
    </xf>
    <xf numFmtId="0" fontId="9" fillId="6" borderId="0" xfId="1" applyFont="1" applyFill="1" applyBorder="1" applyProtection="1">
      <protection locked="0"/>
    </xf>
    <xf numFmtId="0" fontId="9" fillId="0" borderId="6" xfId="1" applyFont="1" applyFill="1" applyBorder="1" applyAlignment="1" applyProtection="1">
      <alignment horizontal="center"/>
    </xf>
    <xf numFmtId="0" fontId="15" fillId="6" borderId="13" xfId="1" applyFont="1" applyFill="1" applyBorder="1" applyAlignment="1">
      <alignment horizontal="center"/>
    </xf>
    <xf numFmtId="0" fontId="15" fillId="6" borderId="33" xfId="1" applyFont="1" applyFill="1" applyBorder="1" applyAlignment="1">
      <alignment horizontal="center"/>
    </xf>
    <xf numFmtId="0" fontId="15" fillId="0" borderId="46" xfId="1" applyFont="1" applyFill="1" applyBorder="1" applyAlignment="1">
      <alignment horizontal="center"/>
    </xf>
    <xf numFmtId="0" fontId="15" fillId="0" borderId="47" xfId="1" applyFont="1" applyFill="1" applyBorder="1" applyAlignment="1">
      <alignment horizontal="center"/>
    </xf>
    <xf numFmtId="0" fontId="15" fillId="0" borderId="48" xfId="1" applyFont="1" applyFill="1" applyBorder="1" applyAlignment="1">
      <alignment horizontal="center"/>
    </xf>
  </cellXfs>
  <cellStyles count="3">
    <cellStyle name="Normale" xfId="0" builtinId="0"/>
    <cellStyle name="Normale 2" xfId="1"/>
    <cellStyle name="Percentuale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7"/>
  <sheetViews>
    <sheetView tabSelected="1" zoomScale="75" zoomScaleNormal="75" zoomScalePageLayoutView="75" workbookViewId="0">
      <selection activeCell="J9" sqref="J9"/>
    </sheetView>
  </sheetViews>
  <sheetFormatPr baseColWidth="10" defaultColWidth="8.83203125" defaultRowHeight="18" x14ac:dyDescent="0"/>
  <cols>
    <col min="1" max="1" width="6.6640625" style="7" customWidth="1"/>
    <col min="2" max="2" width="36.83203125" style="7" customWidth="1"/>
    <col min="3" max="33" width="7" style="7" customWidth="1"/>
    <col min="34" max="38" width="11" style="7" customWidth="1"/>
    <col min="39" max="39" width="10" style="6" customWidth="1"/>
    <col min="40" max="40" width="9.5" style="6" customWidth="1"/>
    <col min="41" max="41" width="9.83203125" style="6" customWidth="1"/>
    <col min="42" max="42" width="8.6640625" style="6" customWidth="1"/>
    <col min="43" max="43" width="10.5" style="6" customWidth="1"/>
    <col min="44" max="44" width="8.6640625" style="6" customWidth="1"/>
    <col min="45" max="16384" width="8.83203125" style="7"/>
  </cols>
  <sheetData>
    <row r="1" spans="1:45" ht="19" thickBot="1"/>
    <row r="2" spans="1:45" ht="28" customHeight="1" thickBot="1">
      <c r="A2" s="91" t="s">
        <v>18</v>
      </c>
      <c r="B2" s="92"/>
      <c r="C2" s="109" t="s">
        <v>10</v>
      </c>
      <c r="D2" s="110"/>
      <c r="E2" s="110"/>
      <c r="F2" s="110"/>
      <c r="G2" s="110"/>
      <c r="H2" s="110"/>
      <c r="I2" s="110"/>
      <c r="J2" s="111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3"/>
      <c r="AH2" s="54"/>
      <c r="AI2" s="54"/>
      <c r="AJ2" s="54"/>
      <c r="AK2" s="54"/>
      <c r="AL2" s="23"/>
      <c r="AM2" s="25"/>
      <c r="AN2" s="25"/>
      <c r="AO2" s="25"/>
      <c r="AP2" s="25"/>
      <c r="AQ2" s="25"/>
      <c r="AR2" s="26"/>
    </row>
    <row r="3" spans="1:45" ht="24.75" customHeight="1" thickBot="1">
      <c r="A3" s="93"/>
      <c r="B3" s="94"/>
      <c r="C3" s="55" t="s">
        <v>7</v>
      </c>
      <c r="D3" s="61" t="s">
        <v>9</v>
      </c>
      <c r="E3" s="58" t="s">
        <v>8</v>
      </c>
      <c r="F3" s="58" t="s">
        <v>8</v>
      </c>
      <c r="G3" s="58" t="s">
        <v>8</v>
      </c>
      <c r="H3" s="58" t="s">
        <v>8</v>
      </c>
      <c r="I3" s="58" t="s">
        <v>8</v>
      </c>
      <c r="J3" s="61" t="s">
        <v>9</v>
      </c>
      <c r="K3" s="61" t="s">
        <v>9</v>
      </c>
      <c r="L3" s="58" t="s">
        <v>8</v>
      </c>
      <c r="M3" s="56" t="s">
        <v>7</v>
      </c>
      <c r="N3" s="58" t="s">
        <v>8</v>
      </c>
      <c r="O3" s="56" t="s">
        <v>7</v>
      </c>
      <c r="P3" s="58" t="s">
        <v>8</v>
      </c>
      <c r="Q3" s="56" t="s">
        <v>7</v>
      </c>
      <c r="R3" s="61" t="s">
        <v>9</v>
      </c>
      <c r="S3" s="57" t="s">
        <v>7</v>
      </c>
      <c r="T3" s="57" t="s">
        <v>7</v>
      </c>
      <c r="U3" s="57" t="s">
        <v>7</v>
      </c>
      <c r="V3" s="57" t="s">
        <v>7</v>
      </c>
      <c r="W3" s="59" t="s">
        <v>8</v>
      </c>
      <c r="X3" s="57" t="s">
        <v>7</v>
      </c>
      <c r="Y3" s="59" t="s">
        <v>8</v>
      </c>
      <c r="Z3" s="62" t="s">
        <v>9</v>
      </c>
      <c r="AA3" s="57" t="s">
        <v>7</v>
      </c>
      <c r="AB3" s="57" t="s">
        <v>7</v>
      </c>
      <c r="AC3" s="57" t="s">
        <v>7</v>
      </c>
      <c r="AD3" s="57" t="s">
        <v>7</v>
      </c>
      <c r="AE3" s="57" t="s">
        <v>7</v>
      </c>
      <c r="AF3" s="57" t="s">
        <v>7</v>
      </c>
      <c r="AG3" s="60" t="s">
        <v>8</v>
      </c>
      <c r="AH3" s="69"/>
      <c r="AI3" s="69"/>
      <c r="AJ3" s="69"/>
      <c r="AK3" s="69"/>
      <c r="AL3" s="8"/>
      <c r="AR3" s="27"/>
    </row>
    <row r="4" spans="1:45" ht="34.5" customHeight="1">
      <c r="A4" s="70" t="s">
        <v>19</v>
      </c>
      <c r="B4" s="71"/>
      <c r="C4" s="29">
        <v>1</v>
      </c>
      <c r="D4" s="28">
        <v>2</v>
      </c>
      <c r="E4" s="28">
        <v>3</v>
      </c>
      <c r="F4" s="28">
        <v>4</v>
      </c>
      <c r="G4" s="28">
        <v>5</v>
      </c>
      <c r="H4" s="28">
        <v>6</v>
      </c>
      <c r="I4" s="28">
        <v>7</v>
      </c>
      <c r="J4" s="28">
        <v>8</v>
      </c>
      <c r="K4" s="28">
        <v>9</v>
      </c>
      <c r="L4" s="28">
        <v>10</v>
      </c>
      <c r="M4" s="28">
        <v>11</v>
      </c>
      <c r="N4" s="28">
        <v>12</v>
      </c>
      <c r="O4" s="28">
        <v>13</v>
      </c>
      <c r="P4" s="28">
        <v>14</v>
      </c>
      <c r="Q4" s="28">
        <v>15</v>
      </c>
      <c r="R4" s="28">
        <v>16</v>
      </c>
      <c r="S4" s="28">
        <v>17</v>
      </c>
      <c r="T4" s="28">
        <v>18</v>
      </c>
      <c r="U4" s="28">
        <v>19</v>
      </c>
      <c r="V4" s="28">
        <v>20</v>
      </c>
      <c r="W4" s="28">
        <v>21</v>
      </c>
      <c r="X4" s="28">
        <v>22</v>
      </c>
      <c r="Y4" s="28">
        <v>23</v>
      </c>
      <c r="Z4" s="28">
        <v>24</v>
      </c>
      <c r="AA4" s="28">
        <v>25</v>
      </c>
      <c r="AB4" s="28">
        <v>26</v>
      </c>
      <c r="AC4" s="28">
        <v>27</v>
      </c>
      <c r="AD4" s="28">
        <v>28</v>
      </c>
      <c r="AE4" s="28">
        <v>29</v>
      </c>
      <c r="AF4" s="28">
        <v>30</v>
      </c>
      <c r="AG4" s="30">
        <v>31</v>
      </c>
      <c r="AH4" s="63" t="s">
        <v>1</v>
      </c>
      <c r="AI4" s="65" t="s">
        <v>2</v>
      </c>
      <c r="AJ4" s="63" t="s">
        <v>3</v>
      </c>
      <c r="AK4" s="67" t="s">
        <v>4</v>
      </c>
      <c r="AL4" s="83" t="s">
        <v>11</v>
      </c>
      <c r="AM4" s="79" t="s">
        <v>12</v>
      </c>
      <c r="AN4" s="81" t="s">
        <v>13</v>
      </c>
      <c r="AO4" s="89" t="s">
        <v>14</v>
      </c>
      <c r="AP4" s="77" t="s">
        <v>13</v>
      </c>
      <c r="AQ4" s="85" t="s">
        <v>15</v>
      </c>
      <c r="AR4" s="87" t="s">
        <v>13</v>
      </c>
      <c r="AS4" s="76"/>
    </row>
    <row r="5" spans="1:45" ht="24.75" customHeight="1" thickBot="1">
      <c r="A5" s="34" t="s">
        <v>0</v>
      </c>
      <c r="B5" s="35" t="s">
        <v>16</v>
      </c>
      <c r="C5" s="31">
        <v>2</v>
      </c>
      <c r="D5" s="32">
        <v>2</v>
      </c>
      <c r="E5" s="32">
        <v>1</v>
      </c>
      <c r="F5" s="32">
        <v>1</v>
      </c>
      <c r="G5" s="32">
        <v>2</v>
      </c>
      <c r="H5" s="32">
        <v>2</v>
      </c>
      <c r="I5" s="32">
        <v>1</v>
      </c>
      <c r="J5" s="32">
        <v>2</v>
      </c>
      <c r="K5" s="32">
        <v>2</v>
      </c>
      <c r="L5" s="32">
        <v>1</v>
      </c>
      <c r="M5" s="32">
        <v>1</v>
      </c>
      <c r="N5" s="32">
        <v>2</v>
      </c>
      <c r="O5" s="32">
        <v>2</v>
      </c>
      <c r="P5" s="32">
        <v>1</v>
      </c>
      <c r="Q5" s="32">
        <v>1</v>
      </c>
      <c r="R5" s="32">
        <v>1</v>
      </c>
      <c r="S5" s="32">
        <v>2</v>
      </c>
      <c r="T5" s="32">
        <v>2</v>
      </c>
      <c r="U5" s="32">
        <v>1</v>
      </c>
      <c r="V5" s="32">
        <v>1</v>
      </c>
      <c r="W5" s="32">
        <v>2</v>
      </c>
      <c r="X5" s="32">
        <v>2</v>
      </c>
      <c r="Y5" s="32">
        <v>2</v>
      </c>
      <c r="Z5" s="32">
        <v>2</v>
      </c>
      <c r="AA5" s="32">
        <v>1</v>
      </c>
      <c r="AB5" s="32">
        <v>2</v>
      </c>
      <c r="AC5" s="32">
        <v>2</v>
      </c>
      <c r="AD5" s="32">
        <v>1</v>
      </c>
      <c r="AE5" s="32">
        <v>1</v>
      </c>
      <c r="AF5" s="32">
        <v>2</v>
      </c>
      <c r="AG5" s="33">
        <v>2</v>
      </c>
      <c r="AH5" s="64"/>
      <c r="AI5" s="66"/>
      <c r="AJ5" s="64"/>
      <c r="AK5" s="68"/>
      <c r="AL5" s="84"/>
      <c r="AM5" s="80"/>
      <c r="AN5" s="82"/>
      <c r="AO5" s="90"/>
      <c r="AP5" s="78"/>
      <c r="AQ5" s="86"/>
      <c r="AR5" s="88"/>
      <c r="AS5" s="76"/>
    </row>
    <row r="6" spans="1:45" ht="24.75" customHeight="1">
      <c r="A6" s="51">
        <v>1</v>
      </c>
      <c r="B6" s="104"/>
      <c r="C6" s="95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7"/>
      <c r="AH6" s="38">
        <f>COUNTIF(C6:AG6,"2")</f>
        <v>0</v>
      </c>
      <c r="AI6" s="39">
        <f>COUNTIF(C6:AG6,"1")</f>
        <v>0</v>
      </c>
      <c r="AJ6" s="38">
        <f>2*AH6+AI6</f>
        <v>0</v>
      </c>
      <c r="AK6" s="40">
        <f>AJ6/SUM(C$5:AG$5)</f>
        <v>0</v>
      </c>
      <c r="AL6" s="41" t="str">
        <f>IF(AK6=0,"",IF(AK6&lt;0.66,5,IF(AK6&lt;0.72,6,IF(AK6&lt;0.8,7,IF(AK6&lt;0.92,8,IF(AK6&lt;0.98,9,10))))))</f>
        <v/>
      </c>
      <c r="AM6" s="42">
        <f>D6+J6+K6+R6+Z6</f>
        <v>0</v>
      </c>
      <c r="AN6" s="43">
        <f>AM6/(D$5+J$5+K$5+R$5+Z$5)</f>
        <v>0</v>
      </c>
      <c r="AO6" s="42">
        <f>E6+F6+G6+H6+I6+L6+N6+P6+W6+Y6+AG6</f>
        <v>0</v>
      </c>
      <c r="AP6" s="44">
        <f>AO6/(E$5+F$5+G$5+H$5+I$5+L$5+N$5+P$5+W$5+Y$5+AG$5)</f>
        <v>0</v>
      </c>
      <c r="AQ6" s="45">
        <f>C6+M6+O6+Q6+S6+T6+U6+V6+X6+AA6+AB6+AC6+AD6+AE6+AF6</f>
        <v>0</v>
      </c>
      <c r="AR6" s="44">
        <f>AQ6/(C$5+M$5+O$5+Q$5+S$5+T$5+U$5+V$5+X$5+AA$5+AB$5+AC$5+AD$5+AE$5+AF$5)</f>
        <v>0</v>
      </c>
    </row>
    <row r="7" spans="1:45" ht="24.75" customHeight="1">
      <c r="A7" s="52">
        <v>2</v>
      </c>
      <c r="B7" s="105"/>
      <c r="C7" s="98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100"/>
      <c r="AH7" s="14">
        <f t="shared" ref="AH7:AH31" si="0">COUNTIF(C7:AG7,"2")</f>
        <v>0</v>
      </c>
      <c r="AI7" s="36">
        <f t="shared" ref="AI7:AI30" si="1">COUNTIF(C7:AG7,"1")</f>
        <v>0</v>
      </c>
      <c r="AJ7" s="38">
        <f t="shared" ref="AJ7:AJ31" si="2">2*AH7+AI7</f>
        <v>0</v>
      </c>
      <c r="AK7" s="13">
        <f t="shared" ref="AK7:AK31" si="3">AJ7/SUM(C$5:AG$5)</f>
        <v>0</v>
      </c>
      <c r="AL7" s="41" t="str">
        <f t="shared" ref="AL7:AL31" si="4">IF(AK7=0,"",IF(AK7&lt;0.66,5,IF(AK7&lt;0.72,6,IF(AK7&lt;0.8,7,IF(AK7&lt;0.92,8,IF(AK7&lt;0.98,9,10))))))</f>
        <v/>
      </c>
      <c r="AM7" s="17">
        <f t="shared" ref="AM7:AM31" si="5">D7+J7+K7+R7+Z7</f>
        <v>0</v>
      </c>
      <c r="AN7" s="19">
        <f t="shared" ref="AN7:AN31" si="6">AM7/(D$5+J$5+K$5+R$5+Z$5)</f>
        <v>0</v>
      </c>
      <c r="AO7" s="17">
        <f t="shared" ref="AO7:AO31" si="7">E7+F7+G7+H7+I7+L7+N7+P7+W7+Y7+AG7</f>
        <v>0</v>
      </c>
      <c r="AP7" s="44">
        <f t="shared" ref="AP7:AP31" si="8">AO7/(E$5+F$5+G$5+H$5+I$5+L$5+N$5+P$5+W$5+Y$5+AG$5)</f>
        <v>0</v>
      </c>
      <c r="AQ7" s="21">
        <f t="shared" ref="AQ7:AQ31" si="9">C7+E7+M7+O7+Q7+S7+T7+U7+V7+X7+AA7+AB7+AC7+AD7+AE7+AF7</f>
        <v>0</v>
      </c>
      <c r="AR7" s="44">
        <f t="shared" ref="AR7:AR31" si="10">AQ7/(C$5+M$5+O$5+Q$5+S$5+T$5+U$5+V$5+X$5+AA$5+AB$5+AC$5+AD$5+AE$5+AF$5)</f>
        <v>0</v>
      </c>
    </row>
    <row r="8" spans="1:45" ht="24.75" customHeight="1">
      <c r="A8" s="52">
        <v>3</v>
      </c>
      <c r="B8" s="105"/>
      <c r="C8" s="98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100"/>
      <c r="AH8" s="14">
        <f t="shared" si="0"/>
        <v>0</v>
      </c>
      <c r="AI8" s="36">
        <f t="shared" si="1"/>
        <v>0</v>
      </c>
      <c r="AJ8" s="38">
        <f t="shared" si="2"/>
        <v>0</v>
      </c>
      <c r="AK8" s="13">
        <f t="shared" si="3"/>
        <v>0</v>
      </c>
      <c r="AL8" s="41" t="str">
        <f t="shared" si="4"/>
        <v/>
      </c>
      <c r="AM8" s="17">
        <f t="shared" si="5"/>
        <v>0</v>
      </c>
      <c r="AN8" s="19">
        <f t="shared" si="6"/>
        <v>0</v>
      </c>
      <c r="AO8" s="17">
        <f t="shared" si="7"/>
        <v>0</v>
      </c>
      <c r="AP8" s="44">
        <f t="shared" si="8"/>
        <v>0</v>
      </c>
      <c r="AQ8" s="21">
        <f t="shared" si="9"/>
        <v>0</v>
      </c>
      <c r="AR8" s="44">
        <f t="shared" si="10"/>
        <v>0</v>
      </c>
    </row>
    <row r="9" spans="1:45" ht="24.75" customHeight="1">
      <c r="A9" s="52">
        <v>4</v>
      </c>
      <c r="B9" s="105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100"/>
      <c r="AH9" s="14">
        <f t="shared" si="0"/>
        <v>0</v>
      </c>
      <c r="AI9" s="36">
        <f t="shared" si="1"/>
        <v>0</v>
      </c>
      <c r="AJ9" s="38">
        <f t="shared" si="2"/>
        <v>0</v>
      </c>
      <c r="AK9" s="13">
        <f t="shared" si="3"/>
        <v>0</v>
      </c>
      <c r="AL9" s="41" t="str">
        <f t="shared" si="4"/>
        <v/>
      </c>
      <c r="AM9" s="17">
        <f t="shared" si="5"/>
        <v>0</v>
      </c>
      <c r="AN9" s="19">
        <f t="shared" si="6"/>
        <v>0</v>
      </c>
      <c r="AO9" s="17">
        <f t="shared" si="7"/>
        <v>0</v>
      </c>
      <c r="AP9" s="44">
        <f t="shared" si="8"/>
        <v>0</v>
      </c>
      <c r="AQ9" s="21">
        <f t="shared" si="9"/>
        <v>0</v>
      </c>
      <c r="AR9" s="44">
        <f t="shared" si="10"/>
        <v>0</v>
      </c>
    </row>
    <row r="10" spans="1:45" ht="24.75" customHeight="1">
      <c r="A10" s="52">
        <v>5</v>
      </c>
      <c r="B10" s="105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100"/>
      <c r="AH10" s="14">
        <f t="shared" si="0"/>
        <v>0</v>
      </c>
      <c r="AI10" s="36">
        <f t="shared" si="1"/>
        <v>0</v>
      </c>
      <c r="AJ10" s="38">
        <f t="shared" si="2"/>
        <v>0</v>
      </c>
      <c r="AK10" s="13">
        <f t="shared" si="3"/>
        <v>0</v>
      </c>
      <c r="AL10" s="41" t="str">
        <f t="shared" si="4"/>
        <v/>
      </c>
      <c r="AM10" s="17">
        <f t="shared" si="5"/>
        <v>0</v>
      </c>
      <c r="AN10" s="19">
        <f t="shared" si="6"/>
        <v>0</v>
      </c>
      <c r="AO10" s="17">
        <f t="shared" si="7"/>
        <v>0</v>
      </c>
      <c r="AP10" s="44">
        <f t="shared" si="8"/>
        <v>0</v>
      </c>
      <c r="AQ10" s="21">
        <f t="shared" si="9"/>
        <v>0</v>
      </c>
      <c r="AR10" s="44">
        <f t="shared" si="10"/>
        <v>0</v>
      </c>
    </row>
    <row r="11" spans="1:45" ht="24.75" customHeight="1">
      <c r="A11" s="52">
        <v>6</v>
      </c>
      <c r="B11" s="105"/>
      <c r="C11" s="98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100"/>
      <c r="AH11" s="14">
        <f t="shared" si="0"/>
        <v>0</v>
      </c>
      <c r="AI11" s="36">
        <f t="shared" si="1"/>
        <v>0</v>
      </c>
      <c r="AJ11" s="38">
        <f t="shared" si="2"/>
        <v>0</v>
      </c>
      <c r="AK11" s="13">
        <f t="shared" si="3"/>
        <v>0</v>
      </c>
      <c r="AL11" s="41" t="str">
        <f t="shared" si="4"/>
        <v/>
      </c>
      <c r="AM11" s="17">
        <f t="shared" si="5"/>
        <v>0</v>
      </c>
      <c r="AN11" s="19">
        <f t="shared" si="6"/>
        <v>0</v>
      </c>
      <c r="AO11" s="17">
        <f t="shared" si="7"/>
        <v>0</v>
      </c>
      <c r="AP11" s="44">
        <f t="shared" si="8"/>
        <v>0</v>
      </c>
      <c r="AQ11" s="21">
        <f t="shared" si="9"/>
        <v>0</v>
      </c>
      <c r="AR11" s="44">
        <f t="shared" si="10"/>
        <v>0</v>
      </c>
    </row>
    <row r="12" spans="1:45" ht="24.75" customHeight="1">
      <c r="A12" s="52">
        <v>7</v>
      </c>
      <c r="B12" s="105"/>
      <c r="C12" s="98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100"/>
      <c r="AH12" s="14">
        <f t="shared" si="0"/>
        <v>0</v>
      </c>
      <c r="AI12" s="36">
        <f t="shared" si="1"/>
        <v>0</v>
      </c>
      <c r="AJ12" s="38">
        <f t="shared" si="2"/>
        <v>0</v>
      </c>
      <c r="AK12" s="13">
        <f t="shared" si="3"/>
        <v>0</v>
      </c>
      <c r="AL12" s="41" t="str">
        <f t="shared" si="4"/>
        <v/>
      </c>
      <c r="AM12" s="17">
        <f t="shared" si="5"/>
        <v>0</v>
      </c>
      <c r="AN12" s="19">
        <f t="shared" si="6"/>
        <v>0</v>
      </c>
      <c r="AO12" s="17">
        <f t="shared" si="7"/>
        <v>0</v>
      </c>
      <c r="AP12" s="44">
        <f t="shared" si="8"/>
        <v>0</v>
      </c>
      <c r="AQ12" s="21">
        <f t="shared" si="9"/>
        <v>0</v>
      </c>
      <c r="AR12" s="44">
        <f t="shared" si="10"/>
        <v>0</v>
      </c>
    </row>
    <row r="13" spans="1:45" ht="24.75" customHeight="1">
      <c r="A13" s="52">
        <v>8</v>
      </c>
      <c r="B13" s="105"/>
      <c r="C13" s="98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100"/>
      <c r="AH13" s="14">
        <f t="shared" si="0"/>
        <v>0</v>
      </c>
      <c r="AI13" s="36">
        <f t="shared" si="1"/>
        <v>0</v>
      </c>
      <c r="AJ13" s="38">
        <f t="shared" si="2"/>
        <v>0</v>
      </c>
      <c r="AK13" s="13">
        <f t="shared" si="3"/>
        <v>0</v>
      </c>
      <c r="AL13" s="41" t="str">
        <f t="shared" si="4"/>
        <v/>
      </c>
      <c r="AM13" s="17">
        <f t="shared" si="5"/>
        <v>0</v>
      </c>
      <c r="AN13" s="19">
        <f t="shared" si="6"/>
        <v>0</v>
      </c>
      <c r="AO13" s="17">
        <f t="shared" si="7"/>
        <v>0</v>
      </c>
      <c r="AP13" s="44">
        <f t="shared" si="8"/>
        <v>0</v>
      </c>
      <c r="AQ13" s="21">
        <f t="shared" si="9"/>
        <v>0</v>
      </c>
      <c r="AR13" s="44">
        <f t="shared" si="10"/>
        <v>0</v>
      </c>
    </row>
    <row r="14" spans="1:45" ht="24.75" customHeight="1">
      <c r="A14" s="52">
        <v>9</v>
      </c>
      <c r="B14" s="105"/>
      <c r="C14" s="98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00"/>
      <c r="AH14" s="14">
        <f t="shared" si="0"/>
        <v>0</v>
      </c>
      <c r="AI14" s="36">
        <f t="shared" si="1"/>
        <v>0</v>
      </c>
      <c r="AJ14" s="38">
        <f t="shared" si="2"/>
        <v>0</v>
      </c>
      <c r="AK14" s="13">
        <f t="shared" si="3"/>
        <v>0</v>
      </c>
      <c r="AL14" s="41" t="str">
        <f t="shared" si="4"/>
        <v/>
      </c>
      <c r="AM14" s="17">
        <f t="shared" si="5"/>
        <v>0</v>
      </c>
      <c r="AN14" s="19">
        <f t="shared" si="6"/>
        <v>0</v>
      </c>
      <c r="AO14" s="17">
        <f t="shared" si="7"/>
        <v>0</v>
      </c>
      <c r="AP14" s="44">
        <f t="shared" si="8"/>
        <v>0</v>
      </c>
      <c r="AQ14" s="21">
        <f t="shared" si="9"/>
        <v>0</v>
      </c>
      <c r="AR14" s="44">
        <f t="shared" si="10"/>
        <v>0</v>
      </c>
    </row>
    <row r="15" spans="1:45" ht="24.75" customHeight="1">
      <c r="A15" s="52">
        <v>10</v>
      </c>
      <c r="B15" s="105"/>
      <c r="C15" s="98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100"/>
      <c r="AH15" s="14">
        <f t="shared" si="0"/>
        <v>0</v>
      </c>
      <c r="AI15" s="36">
        <f t="shared" si="1"/>
        <v>0</v>
      </c>
      <c r="AJ15" s="38">
        <f t="shared" si="2"/>
        <v>0</v>
      </c>
      <c r="AK15" s="13">
        <f t="shared" si="3"/>
        <v>0</v>
      </c>
      <c r="AL15" s="41" t="str">
        <f t="shared" si="4"/>
        <v/>
      </c>
      <c r="AM15" s="17">
        <f t="shared" si="5"/>
        <v>0</v>
      </c>
      <c r="AN15" s="19">
        <f t="shared" si="6"/>
        <v>0</v>
      </c>
      <c r="AO15" s="17">
        <f t="shared" si="7"/>
        <v>0</v>
      </c>
      <c r="AP15" s="44">
        <f t="shared" si="8"/>
        <v>0</v>
      </c>
      <c r="AQ15" s="21">
        <f t="shared" si="9"/>
        <v>0</v>
      </c>
      <c r="AR15" s="44">
        <f t="shared" si="10"/>
        <v>0</v>
      </c>
    </row>
    <row r="16" spans="1:45" ht="24.75" customHeight="1">
      <c r="A16" s="52">
        <v>11</v>
      </c>
      <c r="B16" s="105"/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100"/>
      <c r="AH16" s="14">
        <f t="shared" si="0"/>
        <v>0</v>
      </c>
      <c r="AI16" s="36">
        <f t="shared" si="1"/>
        <v>0</v>
      </c>
      <c r="AJ16" s="38">
        <f t="shared" si="2"/>
        <v>0</v>
      </c>
      <c r="AK16" s="13">
        <f t="shared" si="3"/>
        <v>0</v>
      </c>
      <c r="AL16" s="41" t="str">
        <f t="shared" si="4"/>
        <v/>
      </c>
      <c r="AM16" s="17">
        <f t="shared" si="5"/>
        <v>0</v>
      </c>
      <c r="AN16" s="19">
        <f t="shared" si="6"/>
        <v>0</v>
      </c>
      <c r="AO16" s="17">
        <f t="shared" si="7"/>
        <v>0</v>
      </c>
      <c r="AP16" s="44">
        <f t="shared" si="8"/>
        <v>0</v>
      </c>
      <c r="AQ16" s="21">
        <f t="shared" si="9"/>
        <v>0</v>
      </c>
      <c r="AR16" s="44">
        <f t="shared" si="10"/>
        <v>0</v>
      </c>
    </row>
    <row r="17" spans="1:44" ht="24.75" customHeight="1">
      <c r="A17" s="52">
        <v>12</v>
      </c>
      <c r="B17" s="105"/>
      <c r="C17" s="98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100"/>
      <c r="AH17" s="14">
        <f t="shared" si="0"/>
        <v>0</v>
      </c>
      <c r="AI17" s="36">
        <f t="shared" si="1"/>
        <v>0</v>
      </c>
      <c r="AJ17" s="38">
        <f t="shared" si="2"/>
        <v>0</v>
      </c>
      <c r="AK17" s="13">
        <f t="shared" si="3"/>
        <v>0</v>
      </c>
      <c r="AL17" s="41" t="str">
        <f t="shared" si="4"/>
        <v/>
      </c>
      <c r="AM17" s="17">
        <f t="shared" si="5"/>
        <v>0</v>
      </c>
      <c r="AN17" s="19">
        <f t="shared" si="6"/>
        <v>0</v>
      </c>
      <c r="AO17" s="17">
        <f t="shared" si="7"/>
        <v>0</v>
      </c>
      <c r="AP17" s="44">
        <f t="shared" si="8"/>
        <v>0</v>
      </c>
      <c r="AQ17" s="21">
        <f t="shared" si="9"/>
        <v>0</v>
      </c>
      <c r="AR17" s="44">
        <f t="shared" si="10"/>
        <v>0</v>
      </c>
    </row>
    <row r="18" spans="1:44" ht="24.75" customHeight="1">
      <c r="A18" s="52">
        <v>13</v>
      </c>
      <c r="B18" s="105"/>
      <c r="C18" s="98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100"/>
      <c r="AH18" s="14">
        <f t="shared" si="0"/>
        <v>0</v>
      </c>
      <c r="AI18" s="36">
        <f t="shared" si="1"/>
        <v>0</v>
      </c>
      <c r="AJ18" s="38">
        <f t="shared" si="2"/>
        <v>0</v>
      </c>
      <c r="AK18" s="13">
        <f t="shared" si="3"/>
        <v>0</v>
      </c>
      <c r="AL18" s="41" t="str">
        <f t="shared" si="4"/>
        <v/>
      </c>
      <c r="AM18" s="17">
        <f t="shared" si="5"/>
        <v>0</v>
      </c>
      <c r="AN18" s="19">
        <f t="shared" si="6"/>
        <v>0</v>
      </c>
      <c r="AO18" s="17">
        <f t="shared" si="7"/>
        <v>0</v>
      </c>
      <c r="AP18" s="44">
        <f t="shared" si="8"/>
        <v>0</v>
      </c>
      <c r="AQ18" s="21">
        <f t="shared" si="9"/>
        <v>0</v>
      </c>
      <c r="AR18" s="44">
        <f t="shared" si="10"/>
        <v>0</v>
      </c>
    </row>
    <row r="19" spans="1:44" ht="24.75" customHeight="1">
      <c r="A19" s="52">
        <v>14</v>
      </c>
      <c r="B19" s="105"/>
      <c r="C19" s="98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100"/>
      <c r="AH19" s="14">
        <f t="shared" si="0"/>
        <v>0</v>
      </c>
      <c r="AI19" s="36">
        <f t="shared" si="1"/>
        <v>0</v>
      </c>
      <c r="AJ19" s="38">
        <f t="shared" si="2"/>
        <v>0</v>
      </c>
      <c r="AK19" s="13">
        <f t="shared" si="3"/>
        <v>0</v>
      </c>
      <c r="AL19" s="41" t="str">
        <f t="shared" si="4"/>
        <v/>
      </c>
      <c r="AM19" s="17">
        <f t="shared" si="5"/>
        <v>0</v>
      </c>
      <c r="AN19" s="19">
        <f t="shared" si="6"/>
        <v>0</v>
      </c>
      <c r="AO19" s="17">
        <f t="shared" si="7"/>
        <v>0</v>
      </c>
      <c r="AP19" s="44">
        <f t="shared" si="8"/>
        <v>0</v>
      </c>
      <c r="AQ19" s="21">
        <f t="shared" si="9"/>
        <v>0</v>
      </c>
      <c r="AR19" s="44">
        <f t="shared" si="10"/>
        <v>0</v>
      </c>
    </row>
    <row r="20" spans="1:44" ht="24.75" customHeight="1">
      <c r="A20" s="52">
        <v>15</v>
      </c>
      <c r="B20" s="105"/>
      <c r="C20" s="9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100"/>
      <c r="AH20" s="14">
        <f t="shared" si="0"/>
        <v>0</v>
      </c>
      <c r="AI20" s="36">
        <f t="shared" si="1"/>
        <v>0</v>
      </c>
      <c r="AJ20" s="38">
        <f t="shared" si="2"/>
        <v>0</v>
      </c>
      <c r="AK20" s="13">
        <f t="shared" si="3"/>
        <v>0</v>
      </c>
      <c r="AL20" s="41" t="str">
        <f t="shared" si="4"/>
        <v/>
      </c>
      <c r="AM20" s="17">
        <f t="shared" si="5"/>
        <v>0</v>
      </c>
      <c r="AN20" s="19">
        <f t="shared" si="6"/>
        <v>0</v>
      </c>
      <c r="AO20" s="17">
        <f t="shared" si="7"/>
        <v>0</v>
      </c>
      <c r="AP20" s="44">
        <f t="shared" si="8"/>
        <v>0</v>
      </c>
      <c r="AQ20" s="21">
        <f t="shared" si="9"/>
        <v>0</v>
      </c>
      <c r="AR20" s="44">
        <f t="shared" si="10"/>
        <v>0</v>
      </c>
    </row>
    <row r="21" spans="1:44" ht="24.75" customHeight="1">
      <c r="A21" s="52">
        <v>16</v>
      </c>
      <c r="B21" s="105"/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00"/>
      <c r="AH21" s="14">
        <f t="shared" si="0"/>
        <v>0</v>
      </c>
      <c r="AI21" s="36">
        <f t="shared" si="1"/>
        <v>0</v>
      </c>
      <c r="AJ21" s="38">
        <f t="shared" si="2"/>
        <v>0</v>
      </c>
      <c r="AK21" s="13">
        <f t="shared" si="3"/>
        <v>0</v>
      </c>
      <c r="AL21" s="41" t="str">
        <f t="shared" si="4"/>
        <v/>
      </c>
      <c r="AM21" s="17">
        <f t="shared" si="5"/>
        <v>0</v>
      </c>
      <c r="AN21" s="19">
        <f t="shared" si="6"/>
        <v>0</v>
      </c>
      <c r="AO21" s="17">
        <f t="shared" si="7"/>
        <v>0</v>
      </c>
      <c r="AP21" s="44">
        <f t="shared" si="8"/>
        <v>0</v>
      </c>
      <c r="AQ21" s="21">
        <f t="shared" si="9"/>
        <v>0</v>
      </c>
      <c r="AR21" s="44">
        <f t="shared" si="10"/>
        <v>0</v>
      </c>
    </row>
    <row r="22" spans="1:44" ht="24.75" customHeight="1">
      <c r="A22" s="52">
        <v>17</v>
      </c>
      <c r="B22" s="105"/>
      <c r="C22" s="98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100"/>
      <c r="AH22" s="14">
        <f t="shared" si="0"/>
        <v>0</v>
      </c>
      <c r="AI22" s="36">
        <f t="shared" si="1"/>
        <v>0</v>
      </c>
      <c r="AJ22" s="38">
        <f t="shared" si="2"/>
        <v>0</v>
      </c>
      <c r="AK22" s="13">
        <f t="shared" si="3"/>
        <v>0</v>
      </c>
      <c r="AL22" s="41" t="str">
        <f t="shared" si="4"/>
        <v/>
      </c>
      <c r="AM22" s="17">
        <f t="shared" si="5"/>
        <v>0</v>
      </c>
      <c r="AN22" s="19">
        <f t="shared" si="6"/>
        <v>0</v>
      </c>
      <c r="AO22" s="17">
        <f t="shared" si="7"/>
        <v>0</v>
      </c>
      <c r="AP22" s="44">
        <f t="shared" si="8"/>
        <v>0</v>
      </c>
      <c r="AQ22" s="21">
        <f t="shared" si="9"/>
        <v>0</v>
      </c>
      <c r="AR22" s="44">
        <f t="shared" si="10"/>
        <v>0</v>
      </c>
    </row>
    <row r="23" spans="1:44" ht="24.75" customHeight="1">
      <c r="A23" s="52">
        <v>18</v>
      </c>
      <c r="B23" s="105"/>
      <c r="C23" s="98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100"/>
      <c r="AH23" s="14">
        <f t="shared" si="0"/>
        <v>0</v>
      </c>
      <c r="AI23" s="36">
        <f t="shared" si="1"/>
        <v>0</v>
      </c>
      <c r="AJ23" s="38">
        <f t="shared" si="2"/>
        <v>0</v>
      </c>
      <c r="AK23" s="13">
        <f t="shared" si="3"/>
        <v>0</v>
      </c>
      <c r="AL23" s="41" t="str">
        <f t="shared" si="4"/>
        <v/>
      </c>
      <c r="AM23" s="17">
        <f t="shared" si="5"/>
        <v>0</v>
      </c>
      <c r="AN23" s="19">
        <f t="shared" si="6"/>
        <v>0</v>
      </c>
      <c r="AO23" s="17">
        <f t="shared" si="7"/>
        <v>0</v>
      </c>
      <c r="AP23" s="44">
        <f t="shared" si="8"/>
        <v>0</v>
      </c>
      <c r="AQ23" s="21">
        <f t="shared" si="9"/>
        <v>0</v>
      </c>
      <c r="AR23" s="44">
        <f t="shared" si="10"/>
        <v>0</v>
      </c>
    </row>
    <row r="24" spans="1:44" ht="24.75" customHeight="1">
      <c r="A24" s="52">
        <v>19</v>
      </c>
      <c r="B24" s="105"/>
      <c r="C24" s="98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100"/>
      <c r="AH24" s="14">
        <f t="shared" si="0"/>
        <v>0</v>
      </c>
      <c r="AI24" s="36">
        <f t="shared" si="1"/>
        <v>0</v>
      </c>
      <c r="AJ24" s="38">
        <f t="shared" si="2"/>
        <v>0</v>
      </c>
      <c r="AK24" s="13">
        <f t="shared" si="3"/>
        <v>0</v>
      </c>
      <c r="AL24" s="41" t="str">
        <f t="shared" si="4"/>
        <v/>
      </c>
      <c r="AM24" s="17">
        <f t="shared" si="5"/>
        <v>0</v>
      </c>
      <c r="AN24" s="19">
        <f t="shared" si="6"/>
        <v>0</v>
      </c>
      <c r="AO24" s="17">
        <f t="shared" si="7"/>
        <v>0</v>
      </c>
      <c r="AP24" s="44">
        <f t="shared" si="8"/>
        <v>0</v>
      </c>
      <c r="AQ24" s="21">
        <f t="shared" si="9"/>
        <v>0</v>
      </c>
      <c r="AR24" s="44">
        <f t="shared" si="10"/>
        <v>0</v>
      </c>
    </row>
    <row r="25" spans="1:44" ht="24.75" customHeight="1">
      <c r="A25" s="52">
        <v>20</v>
      </c>
      <c r="B25" s="105"/>
      <c r="C25" s="98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100"/>
      <c r="AH25" s="14">
        <f t="shared" si="0"/>
        <v>0</v>
      </c>
      <c r="AI25" s="36">
        <f t="shared" si="1"/>
        <v>0</v>
      </c>
      <c r="AJ25" s="38">
        <f t="shared" si="2"/>
        <v>0</v>
      </c>
      <c r="AK25" s="13">
        <f t="shared" si="3"/>
        <v>0</v>
      </c>
      <c r="AL25" s="41" t="str">
        <f t="shared" si="4"/>
        <v/>
      </c>
      <c r="AM25" s="17">
        <f t="shared" si="5"/>
        <v>0</v>
      </c>
      <c r="AN25" s="19">
        <f t="shared" si="6"/>
        <v>0</v>
      </c>
      <c r="AO25" s="17">
        <f t="shared" si="7"/>
        <v>0</v>
      </c>
      <c r="AP25" s="44">
        <f t="shared" si="8"/>
        <v>0</v>
      </c>
      <c r="AQ25" s="21">
        <f t="shared" si="9"/>
        <v>0</v>
      </c>
      <c r="AR25" s="44">
        <f t="shared" si="10"/>
        <v>0</v>
      </c>
    </row>
    <row r="26" spans="1:44" ht="24.75" customHeight="1">
      <c r="A26" s="52">
        <v>21</v>
      </c>
      <c r="B26" s="105"/>
      <c r="C26" s="98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100"/>
      <c r="AH26" s="14">
        <f t="shared" si="0"/>
        <v>0</v>
      </c>
      <c r="AI26" s="36">
        <f t="shared" si="1"/>
        <v>0</v>
      </c>
      <c r="AJ26" s="38">
        <f t="shared" si="2"/>
        <v>0</v>
      </c>
      <c r="AK26" s="13">
        <f t="shared" si="3"/>
        <v>0</v>
      </c>
      <c r="AL26" s="41" t="str">
        <f t="shared" si="4"/>
        <v/>
      </c>
      <c r="AM26" s="17">
        <f t="shared" si="5"/>
        <v>0</v>
      </c>
      <c r="AN26" s="19">
        <f t="shared" si="6"/>
        <v>0</v>
      </c>
      <c r="AO26" s="17">
        <f t="shared" si="7"/>
        <v>0</v>
      </c>
      <c r="AP26" s="44">
        <f t="shared" si="8"/>
        <v>0</v>
      </c>
      <c r="AQ26" s="21">
        <f t="shared" si="9"/>
        <v>0</v>
      </c>
      <c r="AR26" s="44">
        <f t="shared" si="10"/>
        <v>0</v>
      </c>
    </row>
    <row r="27" spans="1:44" ht="24.75" customHeight="1">
      <c r="A27" s="52">
        <v>22</v>
      </c>
      <c r="B27" s="105"/>
      <c r="C27" s="98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100"/>
      <c r="AH27" s="14">
        <f t="shared" si="0"/>
        <v>0</v>
      </c>
      <c r="AI27" s="36">
        <f t="shared" si="1"/>
        <v>0</v>
      </c>
      <c r="AJ27" s="38">
        <f t="shared" si="2"/>
        <v>0</v>
      </c>
      <c r="AK27" s="13">
        <f t="shared" si="3"/>
        <v>0</v>
      </c>
      <c r="AL27" s="41" t="str">
        <f t="shared" si="4"/>
        <v/>
      </c>
      <c r="AM27" s="17">
        <f t="shared" si="5"/>
        <v>0</v>
      </c>
      <c r="AN27" s="19">
        <f t="shared" si="6"/>
        <v>0</v>
      </c>
      <c r="AO27" s="17">
        <f t="shared" si="7"/>
        <v>0</v>
      </c>
      <c r="AP27" s="44">
        <f t="shared" si="8"/>
        <v>0</v>
      </c>
      <c r="AQ27" s="21">
        <f t="shared" si="9"/>
        <v>0</v>
      </c>
      <c r="AR27" s="44">
        <f t="shared" si="10"/>
        <v>0</v>
      </c>
    </row>
    <row r="28" spans="1:44" ht="24.75" customHeight="1">
      <c r="A28" s="52">
        <v>23</v>
      </c>
      <c r="B28" s="105"/>
      <c r="C28" s="98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100"/>
      <c r="AH28" s="14">
        <f t="shared" si="0"/>
        <v>0</v>
      </c>
      <c r="AI28" s="36">
        <f t="shared" si="1"/>
        <v>0</v>
      </c>
      <c r="AJ28" s="38">
        <f t="shared" si="2"/>
        <v>0</v>
      </c>
      <c r="AK28" s="13">
        <f t="shared" si="3"/>
        <v>0</v>
      </c>
      <c r="AL28" s="41" t="str">
        <f t="shared" si="4"/>
        <v/>
      </c>
      <c r="AM28" s="17">
        <f t="shared" si="5"/>
        <v>0</v>
      </c>
      <c r="AN28" s="19">
        <f t="shared" si="6"/>
        <v>0</v>
      </c>
      <c r="AO28" s="17">
        <f t="shared" si="7"/>
        <v>0</v>
      </c>
      <c r="AP28" s="44">
        <f t="shared" si="8"/>
        <v>0</v>
      </c>
      <c r="AQ28" s="21">
        <f t="shared" si="9"/>
        <v>0</v>
      </c>
      <c r="AR28" s="44">
        <f t="shared" si="10"/>
        <v>0</v>
      </c>
    </row>
    <row r="29" spans="1:44" ht="24.75" customHeight="1">
      <c r="A29" s="52">
        <v>24</v>
      </c>
      <c r="B29" s="105"/>
      <c r="C29" s="98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100"/>
      <c r="AH29" s="14">
        <f t="shared" si="0"/>
        <v>0</v>
      </c>
      <c r="AI29" s="36">
        <f t="shared" si="1"/>
        <v>0</v>
      </c>
      <c r="AJ29" s="38">
        <f t="shared" si="2"/>
        <v>0</v>
      </c>
      <c r="AK29" s="13">
        <f t="shared" si="3"/>
        <v>0</v>
      </c>
      <c r="AL29" s="41" t="str">
        <f t="shared" si="4"/>
        <v/>
      </c>
      <c r="AM29" s="17">
        <f t="shared" si="5"/>
        <v>0</v>
      </c>
      <c r="AN29" s="19">
        <f t="shared" si="6"/>
        <v>0</v>
      </c>
      <c r="AO29" s="17">
        <f t="shared" si="7"/>
        <v>0</v>
      </c>
      <c r="AP29" s="44">
        <f t="shared" si="8"/>
        <v>0</v>
      </c>
      <c r="AQ29" s="21">
        <f t="shared" si="9"/>
        <v>0</v>
      </c>
      <c r="AR29" s="44">
        <f t="shared" si="10"/>
        <v>0</v>
      </c>
    </row>
    <row r="30" spans="1:44" ht="24.75" customHeight="1">
      <c r="A30" s="52">
        <v>25</v>
      </c>
      <c r="B30" s="105"/>
      <c r="C30" s="98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100"/>
      <c r="AH30" s="14">
        <f t="shared" si="0"/>
        <v>0</v>
      </c>
      <c r="AI30" s="36">
        <f t="shared" si="1"/>
        <v>0</v>
      </c>
      <c r="AJ30" s="38">
        <f t="shared" si="2"/>
        <v>0</v>
      </c>
      <c r="AK30" s="13">
        <f t="shared" si="3"/>
        <v>0</v>
      </c>
      <c r="AL30" s="41" t="str">
        <f t="shared" si="4"/>
        <v/>
      </c>
      <c r="AM30" s="17">
        <f t="shared" si="5"/>
        <v>0</v>
      </c>
      <c r="AN30" s="19">
        <f t="shared" si="6"/>
        <v>0</v>
      </c>
      <c r="AO30" s="17">
        <f t="shared" si="7"/>
        <v>0</v>
      </c>
      <c r="AP30" s="44">
        <f t="shared" si="8"/>
        <v>0</v>
      </c>
      <c r="AQ30" s="21">
        <f t="shared" si="9"/>
        <v>0</v>
      </c>
      <c r="AR30" s="44">
        <f t="shared" si="10"/>
        <v>0</v>
      </c>
    </row>
    <row r="31" spans="1:44" ht="24.75" customHeight="1" thickBot="1">
      <c r="A31" s="53">
        <v>26</v>
      </c>
      <c r="B31" s="106"/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3"/>
      <c r="AH31" s="15">
        <f t="shared" si="0"/>
        <v>0</v>
      </c>
      <c r="AI31" s="37">
        <f>COUNTIF(C31:AG31,"1")</f>
        <v>0</v>
      </c>
      <c r="AJ31" s="46">
        <f t="shared" si="2"/>
        <v>0</v>
      </c>
      <c r="AK31" s="16">
        <f t="shared" si="3"/>
        <v>0</v>
      </c>
      <c r="AL31" s="41" t="str">
        <f t="shared" si="4"/>
        <v/>
      </c>
      <c r="AM31" s="18">
        <f t="shared" si="5"/>
        <v>0</v>
      </c>
      <c r="AN31" s="20">
        <f t="shared" si="6"/>
        <v>0</v>
      </c>
      <c r="AO31" s="18">
        <f t="shared" si="7"/>
        <v>0</v>
      </c>
      <c r="AP31" s="44">
        <f t="shared" si="8"/>
        <v>0</v>
      </c>
      <c r="AQ31" s="22">
        <f t="shared" si="9"/>
        <v>0</v>
      </c>
      <c r="AR31" s="44">
        <f t="shared" si="10"/>
        <v>0</v>
      </c>
    </row>
    <row r="32" spans="1:44" ht="24.75" customHeight="1">
      <c r="A32" s="10"/>
      <c r="B32" s="1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9"/>
      <c r="AI32" s="9"/>
      <c r="AJ32" s="9"/>
      <c r="AK32" s="8"/>
      <c r="AL32" s="8"/>
      <c r="AM32" s="1"/>
      <c r="AN32" s="1"/>
    </row>
    <row r="33" spans="1:44" ht="24.75" customHeight="1">
      <c r="A33" s="10"/>
      <c r="B33" s="107" t="s">
        <v>17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9"/>
      <c r="AI33" s="8"/>
      <c r="AJ33" s="2"/>
      <c r="AK33" s="2"/>
      <c r="AL33" s="1"/>
      <c r="AQ33" s="7"/>
      <c r="AR33" s="7"/>
    </row>
    <row r="34" spans="1:44" ht="24.75" customHeight="1" thickBot="1">
      <c r="A34" s="10"/>
      <c r="B34" s="108">
        <f>COUNTA(B6:B31)</f>
        <v>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9"/>
      <c r="AI34" s="8"/>
      <c r="AJ34" s="3"/>
      <c r="AK34" s="1"/>
      <c r="AL34" s="1"/>
      <c r="AQ34" s="7"/>
      <c r="AR34" s="7"/>
    </row>
    <row r="35" spans="1:44" ht="32" customHeight="1">
      <c r="A35" s="72" t="s">
        <v>5</v>
      </c>
      <c r="B35" s="73"/>
      <c r="C35" s="23">
        <f>COUNTIF(C6:C31,C5)</f>
        <v>0</v>
      </c>
      <c r="D35" s="23">
        <f t="shared" ref="D35:AG35" si="11">COUNTIF(D6:D28,D5)</f>
        <v>0</v>
      </c>
      <c r="E35" s="23">
        <f t="shared" si="11"/>
        <v>0</v>
      </c>
      <c r="F35" s="23">
        <f t="shared" si="11"/>
        <v>0</v>
      </c>
      <c r="G35" s="23">
        <f t="shared" si="11"/>
        <v>0</v>
      </c>
      <c r="H35" s="23">
        <f t="shared" si="11"/>
        <v>0</v>
      </c>
      <c r="I35" s="23">
        <f t="shared" si="11"/>
        <v>0</v>
      </c>
      <c r="J35" s="23">
        <f t="shared" si="11"/>
        <v>0</v>
      </c>
      <c r="K35" s="23">
        <f t="shared" si="11"/>
        <v>0</v>
      </c>
      <c r="L35" s="23">
        <f t="shared" si="11"/>
        <v>0</v>
      </c>
      <c r="M35" s="23">
        <f t="shared" si="11"/>
        <v>0</v>
      </c>
      <c r="N35" s="23">
        <f t="shared" si="11"/>
        <v>0</v>
      </c>
      <c r="O35" s="23">
        <f t="shared" si="11"/>
        <v>0</v>
      </c>
      <c r="P35" s="23">
        <f t="shared" si="11"/>
        <v>0</v>
      </c>
      <c r="Q35" s="23">
        <f t="shared" si="11"/>
        <v>0</v>
      </c>
      <c r="R35" s="23">
        <f t="shared" si="11"/>
        <v>0</v>
      </c>
      <c r="S35" s="23">
        <f t="shared" si="11"/>
        <v>0</v>
      </c>
      <c r="T35" s="23">
        <f t="shared" si="11"/>
        <v>0</v>
      </c>
      <c r="U35" s="23">
        <f t="shared" si="11"/>
        <v>0</v>
      </c>
      <c r="V35" s="23">
        <f t="shared" si="11"/>
        <v>0</v>
      </c>
      <c r="W35" s="23">
        <f t="shared" si="11"/>
        <v>0</v>
      </c>
      <c r="X35" s="23">
        <f t="shared" si="11"/>
        <v>0</v>
      </c>
      <c r="Y35" s="23">
        <f t="shared" si="11"/>
        <v>0</v>
      </c>
      <c r="Z35" s="23">
        <f t="shared" si="11"/>
        <v>0</v>
      </c>
      <c r="AA35" s="23">
        <f t="shared" si="11"/>
        <v>0</v>
      </c>
      <c r="AB35" s="23">
        <f t="shared" si="11"/>
        <v>0</v>
      </c>
      <c r="AC35" s="23">
        <f t="shared" si="11"/>
        <v>0</v>
      </c>
      <c r="AD35" s="23">
        <f t="shared" si="11"/>
        <v>0</v>
      </c>
      <c r="AE35" s="23">
        <f t="shared" si="11"/>
        <v>0</v>
      </c>
      <c r="AF35" s="23">
        <f t="shared" si="11"/>
        <v>0</v>
      </c>
      <c r="AG35" s="24">
        <f t="shared" si="11"/>
        <v>0</v>
      </c>
      <c r="AH35" s="10"/>
      <c r="AI35" s="8"/>
      <c r="AJ35" s="5"/>
      <c r="AK35" s="6"/>
      <c r="AL35" s="6"/>
      <c r="AQ35" s="7"/>
      <c r="AR35" s="7"/>
    </row>
    <row r="36" spans="1:44" ht="32" customHeight="1" thickBot="1">
      <c r="A36" s="74" t="s">
        <v>6</v>
      </c>
      <c r="B36" s="75"/>
      <c r="C36" s="49" t="e">
        <f>C35/$B$34</f>
        <v>#DIV/0!</v>
      </c>
      <c r="D36" s="49" t="e">
        <f t="shared" ref="D36:AG36" si="12">D35/$B$34</f>
        <v>#DIV/0!</v>
      </c>
      <c r="E36" s="49" t="e">
        <f t="shared" si="12"/>
        <v>#DIV/0!</v>
      </c>
      <c r="F36" s="49" t="e">
        <f t="shared" si="12"/>
        <v>#DIV/0!</v>
      </c>
      <c r="G36" s="49" t="e">
        <f t="shared" si="12"/>
        <v>#DIV/0!</v>
      </c>
      <c r="H36" s="49" t="e">
        <f t="shared" si="12"/>
        <v>#DIV/0!</v>
      </c>
      <c r="I36" s="49" t="e">
        <f t="shared" si="12"/>
        <v>#DIV/0!</v>
      </c>
      <c r="J36" s="49" t="e">
        <f t="shared" si="12"/>
        <v>#DIV/0!</v>
      </c>
      <c r="K36" s="49" t="e">
        <f t="shared" si="12"/>
        <v>#DIV/0!</v>
      </c>
      <c r="L36" s="49" t="e">
        <f t="shared" si="12"/>
        <v>#DIV/0!</v>
      </c>
      <c r="M36" s="49" t="e">
        <f t="shared" si="12"/>
        <v>#DIV/0!</v>
      </c>
      <c r="N36" s="49" t="e">
        <f t="shared" si="12"/>
        <v>#DIV/0!</v>
      </c>
      <c r="O36" s="49" t="e">
        <f t="shared" si="12"/>
        <v>#DIV/0!</v>
      </c>
      <c r="P36" s="49" t="e">
        <f t="shared" si="12"/>
        <v>#DIV/0!</v>
      </c>
      <c r="Q36" s="49" t="e">
        <f t="shared" si="12"/>
        <v>#DIV/0!</v>
      </c>
      <c r="R36" s="49" t="e">
        <f t="shared" si="12"/>
        <v>#DIV/0!</v>
      </c>
      <c r="S36" s="49" t="e">
        <f t="shared" si="12"/>
        <v>#DIV/0!</v>
      </c>
      <c r="T36" s="49" t="e">
        <f t="shared" si="12"/>
        <v>#DIV/0!</v>
      </c>
      <c r="U36" s="49" t="e">
        <f t="shared" si="12"/>
        <v>#DIV/0!</v>
      </c>
      <c r="V36" s="49" t="e">
        <f t="shared" si="12"/>
        <v>#DIV/0!</v>
      </c>
      <c r="W36" s="49" t="e">
        <f t="shared" si="12"/>
        <v>#DIV/0!</v>
      </c>
      <c r="X36" s="49" t="e">
        <f t="shared" si="12"/>
        <v>#DIV/0!</v>
      </c>
      <c r="Y36" s="49" t="e">
        <f t="shared" si="12"/>
        <v>#DIV/0!</v>
      </c>
      <c r="Z36" s="49" t="e">
        <f t="shared" si="12"/>
        <v>#DIV/0!</v>
      </c>
      <c r="AA36" s="49" t="e">
        <f t="shared" si="12"/>
        <v>#DIV/0!</v>
      </c>
      <c r="AB36" s="49" t="e">
        <f t="shared" si="12"/>
        <v>#DIV/0!</v>
      </c>
      <c r="AC36" s="49" t="e">
        <f t="shared" si="12"/>
        <v>#DIV/0!</v>
      </c>
      <c r="AD36" s="49" t="e">
        <f t="shared" si="12"/>
        <v>#DIV/0!</v>
      </c>
      <c r="AE36" s="49" t="e">
        <f t="shared" si="12"/>
        <v>#DIV/0!</v>
      </c>
      <c r="AF36" s="49" t="e">
        <f t="shared" si="12"/>
        <v>#DIV/0!</v>
      </c>
      <c r="AG36" s="50" t="e">
        <f t="shared" si="12"/>
        <v>#DIV/0!</v>
      </c>
      <c r="AH36" s="47"/>
      <c r="AI36" s="48"/>
      <c r="AJ36" s="5"/>
      <c r="AK36" s="6"/>
      <c r="AL36" s="6"/>
      <c r="AQ36" s="7"/>
      <c r="AR36" s="7"/>
    </row>
    <row r="37" spans="1:44" ht="35" customHeight="1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</sheetData>
  <mergeCells count="19">
    <mergeCell ref="AS4:AS5"/>
    <mergeCell ref="AP4:AP5"/>
    <mergeCell ref="AM4:AM5"/>
    <mergeCell ref="AN4:AN5"/>
    <mergeCell ref="AL4:AL5"/>
    <mergeCell ref="AQ4:AQ5"/>
    <mergeCell ref="AR4:AR5"/>
    <mergeCell ref="AO4:AO5"/>
    <mergeCell ref="A2:B3"/>
    <mergeCell ref="A4:B4"/>
    <mergeCell ref="A35:B35"/>
    <mergeCell ref="A36:B36"/>
    <mergeCell ref="C2:I2"/>
    <mergeCell ref="J2:AG2"/>
    <mergeCell ref="AH4:AH5"/>
    <mergeCell ref="AI4:AI5"/>
    <mergeCell ref="AK4:AK5"/>
    <mergeCell ref="AJ4:AJ5"/>
    <mergeCell ref="AH3:AK3"/>
  </mergeCells>
  <phoneticPr fontId="0" type="noConversion"/>
  <printOptions horizontalCentered="1" verticalCentered="1"/>
  <pageMargins left="0.19685039370078741" right="0.19685039370078741" top="0.15748031496062992" bottom="0.15748031496062992" header="0" footer="0"/>
  <pageSetup paperSize="9" scale="65" fitToHeight="30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0" type="noConversion"/>
  <pageMargins left="0.7" right="0.7" top="0.75" bottom="0.75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0" type="noConversion"/>
  <pageMargins left="0.7" right="0.7" top="0.75" bottom="0.75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Laura pojaghi</cp:lastModifiedBy>
  <cp:lastPrinted>2015-05-11T10:01:43Z</cp:lastPrinted>
  <dcterms:created xsi:type="dcterms:W3CDTF">2013-01-23T20:03:58Z</dcterms:created>
  <dcterms:modified xsi:type="dcterms:W3CDTF">2016-05-22T07:26:06Z</dcterms:modified>
</cp:coreProperties>
</file>