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022"/>
  <workbookPr autoCompressPictures="0"/>
  <bookViews>
    <workbookView xWindow="1100" yWindow="240" windowWidth="27260" windowHeight="15520"/>
  </bookViews>
  <sheets>
    <sheet name="Foglio1" sheetId="1" r:id="rId1"/>
    <sheet name="Foglio2" sheetId="2" r:id="rId2"/>
    <sheet name="Foglio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O36" i="1" l="1"/>
  <c r="AJ40" i="1"/>
  <c r="AJ41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D40" i="1"/>
  <c r="AK32" i="1"/>
  <c r="AL32" i="1"/>
  <c r="AM32" i="1"/>
  <c r="AN32" i="1"/>
  <c r="AO32" i="1"/>
  <c r="AK33" i="1"/>
  <c r="AL33" i="1"/>
  <c r="AM33" i="1"/>
  <c r="AN33" i="1"/>
  <c r="AO33" i="1"/>
  <c r="AK34" i="1"/>
  <c r="AL34" i="1"/>
  <c r="AM34" i="1"/>
  <c r="AN34" i="1"/>
  <c r="AO34" i="1"/>
  <c r="AK35" i="1"/>
  <c r="AL35" i="1"/>
  <c r="AM35" i="1"/>
  <c r="AN35" i="1"/>
  <c r="AO35" i="1"/>
  <c r="AM7" i="1"/>
  <c r="AN7" i="1"/>
  <c r="AO7" i="1"/>
  <c r="AM8" i="1"/>
  <c r="AN8" i="1"/>
  <c r="AO8" i="1"/>
  <c r="AM9" i="1"/>
  <c r="AN9" i="1"/>
  <c r="AO9" i="1"/>
  <c r="AM10" i="1"/>
  <c r="AN10" i="1"/>
  <c r="AO10" i="1"/>
  <c r="AM11" i="1"/>
  <c r="AN11" i="1"/>
  <c r="AO11" i="1"/>
  <c r="AM12" i="1"/>
  <c r="AN12" i="1"/>
  <c r="AO12" i="1"/>
  <c r="AM13" i="1"/>
  <c r="AN13" i="1"/>
  <c r="AO13" i="1"/>
  <c r="AM14" i="1"/>
  <c r="AN14" i="1"/>
  <c r="AO14" i="1"/>
  <c r="AM15" i="1"/>
  <c r="AN15" i="1"/>
  <c r="AO15" i="1"/>
  <c r="AM16" i="1"/>
  <c r="AN16" i="1"/>
  <c r="AO16" i="1"/>
  <c r="AM17" i="1"/>
  <c r="AN17" i="1"/>
  <c r="AO17" i="1"/>
  <c r="AM18" i="1"/>
  <c r="AN18" i="1"/>
  <c r="AO18" i="1"/>
  <c r="AM19" i="1"/>
  <c r="AN19" i="1"/>
  <c r="AO19" i="1"/>
  <c r="AM20" i="1"/>
  <c r="AN20" i="1"/>
  <c r="AO20" i="1"/>
  <c r="AM21" i="1"/>
  <c r="AN21" i="1"/>
  <c r="AO21" i="1"/>
  <c r="AM22" i="1"/>
  <c r="AN22" i="1"/>
  <c r="AO22" i="1"/>
  <c r="AM23" i="1"/>
  <c r="AN23" i="1"/>
  <c r="AO23" i="1"/>
  <c r="AM24" i="1"/>
  <c r="AN24" i="1"/>
  <c r="AO24" i="1"/>
  <c r="AM25" i="1"/>
  <c r="AN25" i="1"/>
  <c r="AO25" i="1"/>
  <c r="AM26" i="1"/>
  <c r="AN26" i="1"/>
  <c r="AO26" i="1"/>
  <c r="AM27" i="1"/>
  <c r="AN27" i="1"/>
  <c r="AO27" i="1"/>
  <c r="AM28" i="1"/>
  <c r="AN28" i="1"/>
  <c r="AO28" i="1"/>
  <c r="AM29" i="1"/>
  <c r="AN29" i="1"/>
  <c r="AO29" i="1"/>
  <c r="AM30" i="1"/>
  <c r="AN30" i="1"/>
  <c r="AO30" i="1"/>
  <c r="AM31" i="1"/>
  <c r="AN31" i="1"/>
  <c r="AO31" i="1"/>
  <c r="AK31" i="1"/>
  <c r="AL31" i="1"/>
  <c r="AK30" i="1"/>
  <c r="AL30" i="1"/>
  <c r="AK29" i="1"/>
  <c r="AL29" i="1"/>
  <c r="AK28" i="1"/>
  <c r="AL28" i="1"/>
  <c r="AK27" i="1"/>
  <c r="AL27" i="1"/>
  <c r="AK26" i="1"/>
  <c r="AL26" i="1"/>
  <c r="AK25" i="1"/>
  <c r="AL25" i="1"/>
  <c r="AK24" i="1"/>
  <c r="AL24" i="1"/>
  <c r="AK23" i="1"/>
  <c r="AL23" i="1"/>
  <c r="AK22" i="1"/>
  <c r="AL22" i="1"/>
  <c r="AK21" i="1"/>
  <c r="AL21" i="1"/>
  <c r="AK20" i="1"/>
  <c r="AL20" i="1"/>
  <c r="AK19" i="1"/>
  <c r="AL19" i="1"/>
  <c r="AK18" i="1"/>
  <c r="AL18" i="1"/>
  <c r="AK17" i="1"/>
  <c r="AL17" i="1"/>
  <c r="AK16" i="1"/>
  <c r="AL16" i="1"/>
  <c r="AK15" i="1"/>
  <c r="AL15" i="1"/>
  <c r="AK14" i="1"/>
  <c r="AL14" i="1"/>
  <c r="AK13" i="1"/>
  <c r="AL13" i="1"/>
  <c r="AK12" i="1"/>
  <c r="AL12" i="1"/>
  <c r="AK11" i="1"/>
  <c r="AL11" i="1"/>
  <c r="AK10" i="1"/>
  <c r="AL10" i="1"/>
  <c r="AK9" i="1"/>
  <c r="AL9" i="1"/>
  <c r="AK8" i="1"/>
  <c r="AL8" i="1"/>
  <c r="AK7" i="1"/>
  <c r="AL7" i="1"/>
  <c r="B39" i="1"/>
  <c r="D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E41" i="1"/>
  <c r="F41" i="1"/>
  <c r="G41" i="1"/>
  <c r="AN36" i="1"/>
</calcChain>
</file>

<file path=xl/sharedStrings.xml><?xml version="1.0" encoding="utf-8"?>
<sst xmlns="http://schemas.openxmlformats.org/spreadsheetml/2006/main" count="61" uniqueCount="30">
  <si>
    <t>N°</t>
  </si>
  <si>
    <t>Numero risposte SVILUPPO</t>
  </si>
  <si>
    <t>PUNTEGGIO TOTALE</t>
  </si>
  <si>
    <t>% risposte esatte</t>
  </si>
  <si>
    <t>Risposte giuste</t>
  </si>
  <si>
    <t>Percentuale</t>
  </si>
  <si>
    <t>S</t>
  </si>
  <si>
    <t>C</t>
  </si>
  <si>
    <t>E</t>
  </si>
  <si>
    <t>P</t>
  </si>
  <si>
    <t>L</t>
  </si>
  <si>
    <t>M</t>
  </si>
  <si>
    <t>INDICE MEDIO DELLA CLASSE  %</t>
  </si>
  <si>
    <t>Numero risposte ESSENZIALI</t>
  </si>
  <si>
    <t>numero alunni compilati</t>
  </si>
  <si>
    <t>anno scolastico</t>
  </si>
  <si>
    <t>2015-2016</t>
  </si>
  <si>
    <t>plesso di</t>
  </si>
  <si>
    <t>classe</t>
  </si>
  <si>
    <t>sez</t>
  </si>
  <si>
    <t>voto</t>
  </si>
  <si>
    <t>Cognome nome</t>
  </si>
  <si>
    <t>numero quesito</t>
  </si>
  <si>
    <t>area</t>
  </si>
  <si>
    <t>seconda</t>
  </si>
  <si>
    <t>20 A</t>
  </si>
  <si>
    <t>20B</t>
  </si>
  <si>
    <t>20 C</t>
  </si>
  <si>
    <t>20 D</t>
  </si>
  <si>
    <t>secondo quadrimestre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</si>
</sst>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i/>
      <sz val="11"/>
      <name val="Arial"/>
      <family val="2"/>
    </font>
    <font>
      <b/>
      <sz val="10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b/>
      <i/>
      <sz val="8"/>
      <name val="Verdana"/>
      <family val="2"/>
    </font>
    <font>
      <b/>
      <sz val="16"/>
      <name val="Verdana"/>
      <family val="2"/>
    </font>
    <font>
      <b/>
      <sz val="9"/>
      <name val="Verdana"/>
      <family val="2"/>
    </font>
    <font>
      <sz val="8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4"/>
      <name val="Verdana"/>
      <family val="2"/>
    </font>
    <font>
      <sz val="14"/>
      <name val="Verdana"/>
      <family val="2"/>
    </font>
    <font>
      <sz val="12"/>
      <color theme="1"/>
      <name val="Arial"/>
      <family val="2"/>
    </font>
    <font>
      <sz val="14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name val="Verdana"/>
    </font>
    <font>
      <sz val="16"/>
      <color theme="1"/>
      <name val="Verdana"/>
    </font>
    <font>
      <b/>
      <sz val="18"/>
      <color theme="1"/>
      <name val="Verdana"/>
    </font>
    <font>
      <b/>
      <sz val="14"/>
      <color indexed="8"/>
      <name val="Calibri"/>
      <family val="2"/>
    </font>
    <font>
      <sz val="14"/>
      <color indexed="8"/>
      <name val="Arial"/>
      <family val="2"/>
    </font>
    <font>
      <b/>
      <i/>
      <sz val="14"/>
      <name val="Verdana"/>
      <family val="2"/>
    </font>
    <font>
      <b/>
      <sz val="14"/>
      <name val="Arial"/>
      <family val="2"/>
    </font>
    <font>
      <b/>
      <sz val="6"/>
      <name val="Verdana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98">
    <xf numFmtId="0" fontId="0" fillId="0" borderId="0" xfId="0"/>
    <xf numFmtId="0" fontId="1" fillId="0" borderId="0" xfId="1"/>
    <xf numFmtId="0" fontId="2" fillId="0" borderId="0" xfId="1" applyFont="1" applyBorder="1"/>
    <xf numFmtId="0" fontId="3" fillId="0" borderId="0" xfId="1" applyFont="1" applyBorder="1"/>
    <xf numFmtId="0" fontId="5" fillId="0" borderId="4" xfId="1" applyFont="1" applyBorder="1"/>
    <xf numFmtId="0" fontId="5" fillId="0" borderId="0" xfId="1" applyFont="1" applyBorder="1" applyProtection="1">
      <protection locked="0"/>
    </xf>
    <xf numFmtId="49" fontId="5" fillId="0" borderId="1" xfId="1" applyNumberFormat="1" applyFont="1" applyBorder="1" applyAlignment="1" applyProtection="1">
      <alignment horizontal="center"/>
      <protection locked="0"/>
    </xf>
    <xf numFmtId="49" fontId="5" fillId="0" borderId="0" xfId="1" applyNumberFormat="1" applyFont="1" applyAlignment="1" applyProtection="1">
      <alignment horizontal="center"/>
      <protection locked="0"/>
    </xf>
    <xf numFmtId="0" fontId="5" fillId="0" borderId="0" xfId="1" applyFont="1" applyAlignment="1">
      <alignment horizontal="center"/>
    </xf>
    <xf numFmtId="0" fontId="5" fillId="0" borderId="0" xfId="1" applyFont="1" applyBorder="1"/>
    <xf numFmtId="0" fontId="7" fillId="0" borderId="0" xfId="1" applyFont="1" applyBorder="1"/>
    <xf numFmtId="49" fontId="5" fillId="0" borderId="0" xfId="1" applyNumberFormat="1" applyFont="1" applyBorder="1" applyAlignment="1" applyProtection="1">
      <alignment horizontal="center"/>
      <protection locked="0"/>
    </xf>
    <xf numFmtId="0" fontId="10" fillId="0" borderId="0" xfId="1" applyFont="1" applyBorder="1" applyProtection="1">
      <protection locked="0"/>
    </xf>
    <xf numFmtId="0" fontId="5" fillId="8" borderId="0" xfId="1" applyFont="1" applyFill="1" applyBorder="1" applyProtection="1"/>
    <xf numFmtId="0" fontId="14" fillId="0" borderId="3" xfId="1" applyFont="1" applyBorder="1" applyAlignment="1">
      <alignment horizontal="center"/>
    </xf>
    <xf numFmtId="0" fontId="14" fillId="6" borderId="3" xfId="1" applyFont="1" applyFill="1" applyBorder="1" applyAlignment="1">
      <alignment horizontal="center"/>
    </xf>
    <xf numFmtId="0" fontId="14" fillId="3" borderId="3" xfId="1" applyFont="1" applyFill="1" applyBorder="1" applyAlignment="1">
      <alignment horizontal="center"/>
    </xf>
    <xf numFmtId="0" fontId="14" fillId="4" borderId="3" xfId="1" applyFont="1" applyFill="1" applyBorder="1" applyAlignment="1">
      <alignment horizontal="center"/>
    </xf>
    <xf numFmtId="0" fontId="14" fillId="5" borderId="3" xfId="1" applyFont="1" applyFill="1" applyBorder="1" applyAlignment="1">
      <alignment horizontal="center"/>
    </xf>
    <xf numFmtId="0" fontId="16" fillId="0" borderId="8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top" wrapText="1"/>
    </xf>
    <xf numFmtId="0" fontId="0" fillId="0" borderId="0" xfId="0" applyBorder="1"/>
    <xf numFmtId="2" fontId="12" fillId="10" borderId="3" xfId="2" applyNumberFormat="1" applyFont="1" applyFill="1" applyBorder="1"/>
    <xf numFmtId="0" fontId="5" fillId="0" borderId="19" xfId="1" applyFont="1" applyBorder="1"/>
    <xf numFmtId="0" fontId="5" fillId="2" borderId="19" xfId="1" applyFont="1" applyFill="1" applyBorder="1"/>
    <xf numFmtId="0" fontId="5" fillId="0" borderId="20" xfId="1" applyFont="1" applyBorder="1"/>
    <xf numFmtId="0" fontId="16" fillId="0" borderId="22" xfId="0" applyFont="1" applyBorder="1" applyAlignment="1">
      <alignment horizontal="center" vertical="top" wrapText="1"/>
    </xf>
    <xf numFmtId="0" fontId="16" fillId="0" borderId="23" xfId="0" applyFont="1" applyBorder="1" applyAlignment="1">
      <alignment horizontal="center" vertical="top" wrapText="1"/>
    </xf>
    <xf numFmtId="0" fontId="5" fillId="0" borderId="33" xfId="1" applyFont="1" applyBorder="1"/>
    <xf numFmtId="0" fontId="4" fillId="0" borderId="36" xfId="1" applyFont="1" applyBorder="1" applyAlignment="1" applyProtection="1">
      <alignment horizontal="center" vertical="center"/>
    </xf>
    <xf numFmtId="0" fontId="16" fillId="0" borderId="43" xfId="0" applyFont="1" applyBorder="1" applyAlignment="1">
      <alignment horizontal="center" vertical="top" wrapText="1"/>
    </xf>
    <xf numFmtId="0" fontId="16" fillId="0" borderId="44" xfId="0" applyFont="1" applyBorder="1" applyAlignment="1">
      <alignment horizontal="center" vertical="top" wrapText="1"/>
    </xf>
    <xf numFmtId="0" fontId="16" fillId="0" borderId="45" xfId="0" applyFont="1" applyBorder="1" applyAlignment="1">
      <alignment horizontal="center" vertical="top" wrapText="1"/>
    </xf>
    <xf numFmtId="0" fontId="24" fillId="10" borderId="46" xfId="0" applyFont="1" applyFill="1" applyBorder="1" applyAlignment="1">
      <alignment horizontal="center" vertical="center"/>
    </xf>
    <xf numFmtId="2" fontId="12" fillId="7" borderId="5" xfId="2" applyNumberFormat="1" applyFont="1" applyFill="1" applyBorder="1"/>
    <xf numFmtId="0" fontId="15" fillId="0" borderId="51" xfId="1" applyFont="1" applyFill="1" applyBorder="1" applyAlignment="1">
      <alignment horizontal="center"/>
    </xf>
    <xf numFmtId="0" fontId="15" fillId="0" borderId="14" xfId="1" applyFont="1" applyFill="1" applyBorder="1" applyAlignment="1">
      <alignment horizontal="center"/>
    </xf>
    <xf numFmtId="9" fontId="17" fillId="0" borderId="52" xfId="2" applyNumberFormat="1" applyFont="1" applyFill="1" applyBorder="1"/>
    <xf numFmtId="0" fontId="15" fillId="0" borderId="53" xfId="1" applyFont="1" applyFill="1" applyBorder="1" applyAlignment="1">
      <alignment horizontal="center"/>
    </xf>
    <xf numFmtId="0" fontId="15" fillId="0" borderId="54" xfId="1" applyFont="1" applyFill="1" applyBorder="1" applyAlignment="1">
      <alignment horizontal="center"/>
    </xf>
    <xf numFmtId="9" fontId="17" fillId="0" borderId="21" xfId="2" applyNumberFormat="1" applyFont="1" applyFill="1" applyBorder="1"/>
    <xf numFmtId="0" fontId="15" fillId="0" borderId="40" xfId="1" applyFont="1" applyFill="1" applyBorder="1" applyAlignment="1">
      <alignment horizontal="center"/>
    </xf>
    <xf numFmtId="0" fontId="14" fillId="0" borderId="39" xfId="1" applyFont="1" applyFill="1" applyBorder="1" applyAlignment="1">
      <alignment vertical="center"/>
    </xf>
    <xf numFmtId="9" fontId="9" fillId="0" borderId="42" xfId="1" applyNumberFormat="1" applyFont="1" applyFill="1" applyBorder="1" applyAlignment="1">
      <alignment horizontal="center" vertical="center"/>
    </xf>
    <xf numFmtId="0" fontId="25" fillId="0" borderId="41" xfId="1" applyFont="1" applyFill="1" applyBorder="1" applyAlignment="1">
      <alignment vertical="center"/>
    </xf>
    <xf numFmtId="0" fontId="15" fillId="0" borderId="55" xfId="1" applyFont="1" applyFill="1" applyBorder="1" applyAlignment="1">
      <alignment horizontal="center"/>
    </xf>
    <xf numFmtId="0" fontId="14" fillId="0" borderId="40" xfId="1" applyFont="1" applyFill="1" applyBorder="1" applyAlignment="1">
      <alignment vertical="center"/>
    </xf>
    <xf numFmtId="0" fontId="25" fillId="0" borderId="42" xfId="1" applyFont="1" applyFill="1" applyBorder="1" applyAlignment="1">
      <alignment vertical="center"/>
    </xf>
    <xf numFmtId="0" fontId="8" fillId="9" borderId="24" xfId="1" applyFont="1" applyFill="1" applyBorder="1" applyAlignment="1">
      <alignment horizontal="left"/>
    </xf>
    <xf numFmtId="0" fontId="8" fillId="0" borderId="28" xfId="1" applyFont="1" applyBorder="1" applyAlignment="1">
      <alignment horizontal="left"/>
    </xf>
    <xf numFmtId="0" fontId="1" fillId="0" borderId="29" xfId="1" applyBorder="1"/>
    <xf numFmtId="0" fontId="8" fillId="9" borderId="30" xfId="1" applyFont="1" applyFill="1" applyBorder="1" applyAlignment="1">
      <alignment horizontal="left"/>
    </xf>
    <xf numFmtId="0" fontId="0" fillId="9" borderId="31" xfId="0" applyFill="1" applyBorder="1"/>
    <xf numFmtId="0" fontId="22" fillId="9" borderId="31" xfId="0" applyFont="1" applyFill="1" applyBorder="1"/>
    <xf numFmtId="0" fontId="22" fillId="9" borderId="32" xfId="0" applyFont="1" applyFill="1" applyBorder="1"/>
    <xf numFmtId="0" fontId="14" fillId="0" borderId="53" xfId="1" applyFont="1" applyFill="1" applyBorder="1" applyAlignment="1" applyProtection="1">
      <alignment horizontal="center" vertical="center" wrapText="1"/>
    </xf>
    <xf numFmtId="0" fontId="14" fillId="0" borderId="21" xfId="1" applyFont="1" applyFill="1" applyBorder="1" applyAlignment="1" applyProtection="1">
      <alignment horizontal="center" vertical="center" wrapText="1"/>
    </xf>
    <xf numFmtId="0" fontId="26" fillId="0" borderId="49" xfId="1" applyFont="1" applyFill="1" applyBorder="1" applyAlignment="1" applyProtection="1">
      <alignment horizontal="center" vertical="center"/>
    </xf>
    <xf numFmtId="0" fontId="26" fillId="0" borderId="50" xfId="1" applyFont="1" applyFill="1" applyBorder="1" applyAlignment="1" applyProtection="1">
      <alignment horizontal="center" vertical="center"/>
    </xf>
    <xf numFmtId="0" fontId="26" fillId="0" borderId="47" xfId="1" applyFont="1" applyFill="1" applyBorder="1" applyAlignment="1">
      <alignment horizontal="center"/>
    </xf>
    <xf numFmtId="0" fontId="26" fillId="0" borderId="48" xfId="1" applyFont="1" applyFill="1" applyBorder="1" applyAlignment="1">
      <alignment horizontal="center"/>
    </xf>
    <xf numFmtId="0" fontId="14" fillId="0" borderId="48" xfId="1" applyFont="1" applyFill="1" applyBorder="1" applyAlignment="1">
      <alignment horizontal="center"/>
    </xf>
    <xf numFmtId="0" fontId="8" fillId="0" borderId="28" xfId="1" applyFont="1" applyBorder="1" applyAlignment="1">
      <alignment horizontal="left"/>
    </xf>
    <xf numFmtId="0" fontId="8" fillId="0" borderId="24" xfId="1" applyFont="1" applyBorder="1" applyAlignment="1">
      <alignment horizontal="center"/>
    </xf>
    <xf numFmtId="0" fontId="8" fillId="0" borderId="25" xfId="1" applyFont="1" applyBorder="1" applyAlignment="1">
      <alignment horizontal="center"/>
    </xf>
    <xf numFmtId="0" fontId="8" fillId="0" borderId="57" xfId="1" applyFont="1" applyBorder="1" applyAlignment="1">
      <alignment horizontal="center"/>
    </xf>
    <xf numFmtId="0" fontId="6" fillId="0" borderId="37" xfId="1" applyFont="1" applyBorder="1" applyAlignment="1" applyProtection="1">
      <alignment horizontal="center" vertical="center"/>
    </xf>
    <xf numFmtId="0" fontId="6" fillId="0" borderId="38" xfId="1" applyFont="1" applyBorder="1" applyAlignment="1" applyProtection="1">
      <alignment horizontal="center" vertical="center"/>
    </xf>
    <xf numFmtId="0" fontId="1" fillId="0" borderId="27" xfId="1" applyBorder="1" applyAlignment="1">
      <alignment horizontal="right"/>
    </xf>
    <xf numFmtId="0" fontId="1" fillId="0" borderId="28" xfId="1" applyBorder="1" applyAlignment="1">
      <alignment horizontal="right"/>
    </xf>
    <xf numFmtId="0" fontId="1" fillId="0" borderId="29" xfId="1" applyBorder="1" applyAlignment="1">
      <alignment horizontal="right"/>
    </xf>
    <xf numFmtId="0" fontId="0" fillId="0" borderId="25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23" fillId="10" borderId="21" xfId="0" applyFont="1" applyFill="1" applyBorder="1" applyAlignment="1">
      <alignment horizontal="center" vertical="center"/>
    </xf>
    <xf numFmtId="0" fontId="4" fillId="0" borderId="48" xfId="1" applyFont="1" applyFill="1" applyBorder="1" applyAlignment="1">
      <alignment horizontal="center" vertical="center" wrapText="1"/>
    </xf>
    <xf numFmtId="0" fontId="4" fillId="0" borderId="50" xfId="1" applyFont="1" applyFill="1" applyBorder="1" applyAlignment="1">
      <alignment horizontal="center" vertical="center" wrapText="1"/>
    </xf>
    <xf numFmtId="0" fontId="4" fillId="0" borderId="47" xfId="1" applyFont="1" applyFill="1" applyBorder="1" applyAlignment="1" applyProtection="1">
      <alignment horizontal="center" vertical="center" wrapText="1"/>
    </xf>
    <xf numFmtId="0" fontId="4" fillId="0" borderId="49" xfId="1" applyFont="1" applyFill="1" applyBorder="1" applyAlignment="1" applyProtection="1">
      <alignment horizontal="center" vertical="center" wrapText="1"/>
    </xf>
    <xf numFmtId="0" fontId="13" fillId="7" borderId="6" xfId="1" applyFont="1" applyFill="1" applyBorder="1" applyAlignment="1">
      <alignment horizontal="center" wrapText="1"/>
    </xf>
    <xf numFmtId="0" fontId="5" fillId="7" borderId="2" xfId="1" applyFont="1" applyFill="1" applyBorder="1" applyAlignment="1">
      <alignment horizontal="center" wrapText="1"/>
    </xf>
    <xf numFmtId="0" fontId="5" fillId="7" borderId="7" xfId="1" applyFont="1" applyFill="1" applyBorder="1" applyAlignment="1">
      <alignment horizontal="center" wrapText="1"/>
    </xf>
    <xf numFmtId="0" fontId="4" fillId="0" borderId="12" xfId="1" applyFont="1" applyFill="1" applyBorder="1" applyAlignment="1" applyProtection="1">
      <alignment horizontal="center" vertical="center" wrapText="1"/>
    </xf>
    <xf numFmtId="0" fontId="4" fillId="0" borderId="13" xfId="1" applyFont="1" applyFill="1" applyBorder="1" applyAlignment="1" applyProtection="1">
      <alignment horizontal="center" vertical="center" wrapText="1"/>
    </xf>
    <xf numFmtId="0" fontId="11" fillId="0" borderId="34" xfId="1" applyFont="1" applyBorder="1" applyAlignment="1" applyProtection="1">
      <alignment horizontal="center"/>
      <protection locked="0"/>
    </xf>
    <xf numFmtId="0" fontId="11" fillId="0" borderId="35" xfId="1" applyFont="1" applyBorder="1" applyAlignment="1" applyProtection="1">
      <alignment horizontal="center"/>
      <protection locked="0"/>
    </xf>
    <xf numFmtId="0" fontId="11" fillId="0" borderId="15" xfId="1" applyFont="1" applyBorder="1" applyAlignment="1" applyProtection="1">
      <alignment horizontal="center"/>
      <protection locked="0"/>
    </xf>
    <xf numFmtId="0" fontId="11" fillId="0" borderId="16" xfId="1" applyFont="1" applyBorder="1" applyAlignment="1" applyProtection="1">
      <alignment horizontal="center"/>
      <protection locked="0"/>
    </xf>
    <xf numFmtId="0" fontId="22" fillId="9" borderId="31" xfId="0" applyFont="1" applyFill="1" applyBorder="1" applyAlignment="1">
      <alignment horizontal="center"/>
    </xf>
    <xf numFmtId="0" fontId="8" fillId="0" borderId="28" xfId="1" applyFont="1" applyBorder="1" applyAlignment="1">
      <alignment horizontal="center"/>
    </xf>
    <xf numFmtId="0" fontId="11" fillId="0" borderId="17" xfId="1" applyFont="1" applyBorder="1" applyAlignment="1" applyProtection="1">
      <alignment horizontal="center"/>
      <protection locked="0"/>
    </xf>
    <xf numFmtId="0" fontId="11" fillId="0" borderId="18" xfId="1" applyFont="1" applyBorder="1" applyAlignment="1" applyProtection="1">
      <alignment horizontal="center"/>
      <protection locked="0"/>
    </xf>
    <xf numFmtId="0" fontId="20" fillId="0" borderId="27" xfId="1" applyFont="1" applyFill="1" applyBorder="1" applyAlignment="1">
      <alignment horizontal="center"/>
    </xf>
    <xf numFmtId="0" fontId="20" fillId="0" borderId="28" xfId="1" applyFont="1" applyFill="1" applyBorder="1" applyAlignment="1">
      <alignment horizontal="center"/>
    </xf>
    <xf numFmtId="0" fontId="21" fillId="0" borderId="28" xfId="0" applyFont="1" applyBorder="1" applyAlignment="1">
      <alignment horizontal="center"/>
    </xf>
    <xf numFmtId="9" fontId="27" fillId="0" borderId="42" xfId="1" applyNumberFormat="1" applyFont="1" applyFill="1" applyBorder="1" applyAlignment="1">
      <alignment horizontal="center" vertical="center"/>
    </xf>
    <xf numFmtId="9" fontId="27" fillId="0" borderId="56" xfId="1" applyNumberFormat="1" applyFont="1" applyFill="1" applyBorder="1" applyAlignment="1">
      <alignment horizontal="center" vertical="center"/>
    </xf>
  </cellXfs>
  <cellStyles count="7">
    <cellStyle name="Collegamento ipertestuale" xfId="3" builtinId="8" hidden="1"/>
    <cellStyle name="Collegamento ipertestuale" xfId="5" builtinId="8" hidden="1"/>
    <cellStyle name="Collegamento visitato" xfId="4" builtinId="9" hidden="1"/>
    <cellStyle name="Collegamento visitato" xfId="6" builtinId="9" hidden="1"/>
    <cellStyle name="Normale" xfId="0" builtinId="0"/>
    <cellStyle name="Normale 2" xfId="1"/>
    <cellStyle name="Percentuale 2" xfId="2"/>
  </cellStyles>
  <dxfs count="0"/>
  <tableStyles count="0" defaultTableStyle="TableStyleMedium9" defaultPivotStyle="PivotStyleLight16"/>
  <colors>
    <mruColors>
      <color rgb="FFFFFF66"/>
      <color rgb="FFD9B3FF"/>
      <color rgb="FFCC99FF"/>
      <color rgb="FF99CCFF"/>
      <color rgb="FFFF3399"/>
      <color rgb="FFCC0099"/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O42"/>
  <sheetViews>
    <sheetView tabSelected="1" topLeftCell="A27" zoomScale="70" zoomScaleNormal="70" zoomScalePageLayoutView="70" workbookViewId="0">
      <selection activeCell="AO37" sqref="AO37"/>
    </sheetView>
  </sheetViews>
  <sheetFormatPr baseColWidth="10" defaultColWidth="8.83203125" defaultRowHeight="14" x14ac:dyDescent="0"/>
  <cols>
    <col min="1" max="1" width="3.1640625" customWidth="1"/>
    <col min="2" max="3" width="10.1640625" customWidth="1"/>
    <col min="4" max="36" width="5.6640625" customWidth="1"/>
    <col min="37" max="37" width="15.5" customWidth="1"/>
    <col min="38" max="39" width="13.1640625" customWidth="1"/>
    <col min="40" max="40" width="9.83203125" bestFit="1" customWidth="1"/>
    <col min="41" max="41" width="9.1640625" customWidth="1"/>
  </cols>
  <sheetData>
    <row r="1" spans="1:41" ht="28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</row>
    <row r="2" spans="1:41" ht="28" customHeight="1">
      <c r="A2" s="50" t="s">
        <v>15</v>
      </c>
      <c r="B2" s="53"/>
      <c r="C2" s="54"/>
      <c r="D2" s="54"/>
      <c r="E2" s="89" t="s">
        <v>17</v>
      </c>
      <c r="F2" s="89"/>
      <c r="G2" s="89"/>
      <c r="H2" s="89"/>
      <c r="I2" s="89"/>
      <c r="J2" s="89"/>
      <c r="K2" s="89"/>
      <c r="L2" s="89"/>
      <c r="M2" s="89"/>
      <c r="N2" s="89"/>
      <c r="O2" s="89" t="s">
        <v>18</v>
      </c>
      <c r="P2" s="89"/>
      <c r="Q2" s="89"/>
      <c r="R2" s="89"/>
      <c r="S2" s="89"/>
      <c r="T2" s="89"/>
      <c r="U2" s="89"/>
      <c r="V2" s="89"/>
      <c r="W2" s="89"/>
      <c r="X2" s="89" t="s">
        <v>19</v>
      </c>
      <c r="Y2" s="89"/>
      <c r="Z2" s="89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6"/>
    </row>
    <row r="3" spans="1:41" ht="23.25" customHeight="1" thickBot="1">
      <c r="A3" s="93" t="s">
        <v>16</v>
      </c>
      <c r="B3" s="94"/>
      <c r="C3" s="94"/>
      <c r="D3" s="94"/>
      <c r="E3" s="95"/>
      <c r="F3" s="95"/>
      <c r="G3" s="95"/>
      <c r="H3" s="95"/>
      <c r="I3" s="95"/>
      <c r="J3" s="95"/>
      <c r="K3" s="95"/>
      <c r="L3" s="95"/>
      <c r="M3" s="95"/>
      <c r="N3" s="95"/>
      <c r="O3" s="90" t="s">
        <v>24</v>
      </c>
      <c r="P3" s="90"/>
      <c r="Q3" s="90"/>
      <c r="R3" s="90"/>
      <c r="S3" s="90"/>
      <c r="T3" s="90"/>
      <c r="U3" s="90"/>
      <c r="V3" s="90"/>
      <c r="W3" s="90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51"/>
      <c r="AN3" s="51"/>
      <c r="AO3" s="52"/>
    </row>
    <row r="4" spans="1:41" ht="25" customHeight="1" thickBot="1">
      <c r="A4" s="70" t="s">
        <v>23</v>
      </c>
      <c r="B4" s="71"/>
      <c r="C4" s="72"/>
      <c r="D4" s="61" t="s">
        <v>11</v>
      </c>
      <c r="E4" s="62" t="s">
        <v>11</v>
      </c>
      <c r="F4" s="62" t="s">
        <v>10</v>
      </c>
      <c r="G4" s="62" t="s">
        <v>10</v>
      </c>
      <c r="H4" s="62" t="s">
        <v>7</v>
      </c>
      <c r="I4" s="62" t="s">
        <v>7</v>
      </c>
      <c r="J4" s="62" t="s">
        <v>11</v>
      </c>
      <c r="K4" s="62" t="s">
        <v>10</v>
      </c>
      <c r="L4" s="62" t="s">
        <v>7</v>
      </c>
      <c r="M4" s="62" t="s">
        <v>10</v>
      </c>
      <c r="N4" s="62" t="s">
        <v>10</v>
      </c>
      <c r="O4" s="62" t="s">
        <v>10</v>
      </c>
      <c r="P4" s="62" t="s">
        <v>10</v>
      </c>
      <c r="Q4" s="62" t="s">
        <v>7</v>
      </c>
      <c r="R4" s="62" t="s">
        <v>7</v>
      </c>
      <c r="S4" s="62" t="s">
        <v>11</v>
      </c>
      <c r="T4" s="63" t="s">
        <v>11</v>
      </c>
      <c r="U4" s="63" t="s">
        <v>11</v>
      </c>
      <c r="V4" s="63" t="s">
        <v>10</v>
      </c>
      <c r="W4" s="63" t="s">
        <v>7</v>
      </c>
      <c r="X4" s="63" t="s">
        <v>7</v>
      </c>
      <c r="Y4" s="63" t="s">
        <v>7</v>
      </c>
      <c r="Z4" s="63" t="s">
        <v>7</v>
      </c>
      <c r="AA4" s="63" t="s">
        <v>7</v>
      </c>
      <c r="AB4" s="63" t="s">
        <v>10</v>
      </c>
      <c r="AC4" s="63" t="s">
        <v>11</v>
      </c>
      <c r="AD4" s="63" t="s">
        <v>11</v>
      </c>
      <c r="AE4" s="63" t="s">
        <v>11</v>
      </c>
      <c r="AF4" s="63" t="s">
        <v>11</v>
      </c>
      <c r="AG4" s="63" t="s">
        <v>7</v>
      </c>
      <c r="AH4" s="63" t="s">
        <v>10</v>
      </c>
      <c r="AI4" s="63" t="s">
        <v>10</v>
      </c>
      <c r="AJ4" s="63" t="s">
        <v>10</v>
      </c>
      <c r="AK4" s="65" t="s">
        <v>29</v>
      </c>
      <c r="AL4" s="66"/>
      <c r="AM4" s="66"/>
      <c r="AN4" s="66"/>
      <c r="AO4" s="67"/>
    </row>
    <row r="5" spans="1:41" ht="32.25" customHeight="1" thickBot="1">
      <c r="A5" s="73" t="s">
        <v>22</v>
      </c>
      <c r="B5" s="73"/>
      <c r="C5" s="74"/>
      <c r="D5" s="57">
        <v>1</v>
      </c>
      <c r="E5" s="58">
        <v>2</v>
      </c>
      <c r="F5" s="58">
        <v>3</v>
      </c>
      <c r="G5" s="58">
        <v>4</v>
      </c>
      <c r="H5" s="58">
        <v>5</v>
      </c>
      <c r="I5" s="58">
        <v>6</v>
      </c>
      <c r="J5" s="58">
        <v>7</v>
      </c>
      <c r="K5" s="58">
        <v>8</v>
      </c>
      <c r="L5" s="58">
        <v>9</v>
      </c>
      <c r="M5" s="58">
        <v>10</v>
      </c>
      <c r="N5" s="58">
        <v>11</v>
      </c>
      <c r="O5" s="58">
        <v>12</v>
      </c>
      <c r="P5" s="58">
        <v>13</v>
      </c>
      <c r="Q5" s="58">
        <v>14</v>
      </c>
      <c r="R5" s="58">
        <v>15</v>
      </c>
      <c r="S5" s="58">
        <v>16</v>
      </c>
      <c r="T5" s="58">
        <v>17</v>
      </c>
      <c r="U5" s="58">
        <v>18</v>
      </c>
      <c r="V5" s="58">
        <v>19</v>
      </c>
      <c r="W5" s="58" t="s">
        <v>25</v>
      </c>
      <c r="X5" s="58" t="s">
        <v>26</v>
      </c>
      <c r="Y5" s="58" t="s">
        <v>27</v>
      </c>
      <c r="Z5" s="58" t="s">
        <v>28</v>
      </c>
      <c r="AA5" s="58">
        <v>21</v>
      </c>
      <c r="AB5" s="58">
        <v>22</v>
      </c>
      <c r="AC5" s="58">
        <v>23</v>
      </c>
      <c r="AD5" s="58">
        <v>24</v>
      </c>
      <c r="AE5" s="58">
        <v>25</v>
      </c>
      <c r="AF5" s="58">
        <v>26</v>
      </c>
      <c r="AG5" s="58">
        <v>27</v>
      </c>
      <c r="AH5" s="58">
        <v>28</v>
      </c>
      <c r="AI5" s="58">
        <v>29</v>
      </c>
      <c r="AJ5" s="58">
        <v>30</v>
      </c>
      <c r="AK5" s="78" t="s">
        <v>13</v>
      </c>
      <c r="AL5" s="83" t="s">
        <v>1</v>
      </c>
      <c r="AM5" s="78" t="s">
        <v>2</v>
      </c>
      <c r="AN5" s="76" t="s">
        <v>3</v>
      </c>
      <c r="AO5" s="75" t="s">
        <v>20</v>
      </c>
    </row>
    <row r="6" spans="1:41" ht="25" customHeight="1" thickBot="1">
      <c r="A6" s="31" t="s">
        <v>0</v>
      </c>
      <c r="B6" s="68" t="s">
        <v>21</v>
      </c>
      <c r="C6" s="69"/>
      <c r="D6" s="59">
        <v>2</v>
      </c>
      <c r="E6" s="60">
        <v>2</v>
      </c>
      <c r="F6" s="60">
        <v>2</v>
      </c>
      <c r="G6" s="60">
        <v>1</v>
      </c>
      <c r="H6" s="60">
        <v>2</v>
      </c>
      <c r="I6" s="60">
        <v>1</v>
      </c>
      <c r="J6" s="60">
        <v>2</v>
      </c>
      <c r="K6" s="60">
        <v>2</v>
      </c>
      <c r="L6" s="60">
        <v>2</v>
      </c>
      <c r="M6" s="60">
        <v>1</v>
      </c>
      <c r="N6" s="60">
        <v>1</v>
      </c>
      <c r="O6" s="60">
        <v>2</v>
      </c>
      <c r="P6" s="60">
        <v>2</v>
      </c>
      <c r="Q6" s="60">
        <v>1</v>
      </c>
      <c r="R6" s="60">
        <v>2</v>
      </c>
      <c r="S6" s="60">
        <v>1</v>
      </c>
      <c r="T6" s="60">
        <v>2</v>
      </c>
      <c r="U6" s="60">
        <v>1</v>
      </c>
      <c r="V6" s="60">
        <v>2</v>
      </c>
      <c r="W6" s="60">
        <v>2</v>
      </c>
      <c r="X6" s="60">
        <v>2</v>
      </c>
      <c r="Y6" s="60">
        <v>1</v>
      </c>
      <c r="Z6" s="60">
        <v>1</v>
      </c>
      <c r="AA6" s="60">
        <v>2</v>
      </c>
      <c r="AB6" s="60">
        <v>1</v>
      </c>
      <c r="AC6" s="60">
        <v>2</v>
      </c>
      <c r="AD6" s="60">
        <v>2</v>
      </c>
      <c r="AE6" s="60">
        <v>2</v>
      </c>
      <c r="AF6" s="60">
        <v>2</v>
      </c>
      <c r="AG6" s="60">
        <v>2</v>
      </c>
      <c r="AH6" s="60">
        <v>1</v>
      </c>
      <c r="AI6" s="60">
        <v>2</v>
      </c>
      <c r="AJ6" s="60">
        <v>1</v>
      </c>
      <c r="AK6" s="79"/>
      <c r="AL6" s="84"/>
      <c r="AM6" s="79"/>
      <c r="AN6" s="77"/>
      <c r="AO6" s="75"/>
    </row>
    <row r="7" spans="1:41" ht="25" customHeight="1">
      <c r="A7" s="30">
        <v>1</v>
      </c>
      <c r="B7" s="85"/>
      <c r="C7" s="86"/>
      <c r="D7" s="28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2"/>
      <c r="AK7" s="37">
        <f>COUNTIF(D$7:AJ$7,"2")</f>
        <v>0</v>
      </c>
      <c r="AL7" s="38">
        <f>COUNTIF(D$7:AJ$7,"1")</f>
        <v>0</v>
      </c>
      <c r="AM7" s="37">
        <f>(AK7*2+AL7)</f>
        <v>0</v>
      </c>
      <c r="AN7" s="39">
        <f>(AM7*100)/51</f>
        <v>0</v>
      </c>
      <c r="AO7" s="35" t="str">
        <f>IF(AN7=0,"",IF(AN7&lt;0.66,5,IF(AN7&lt;0.72,6,IF(AN7&lt;0.8,7,IF(AN7&lt;0.92,8,IF(AN7&lt;0.98,9,10))))))</f>
        <v/>
      </c>
    </row>
    <row r="8" spans="1:41" ht="25" customHeight="1">
      <c r="A8" s="25">
        <v>2</v>
      </c>
      <c r="B8" s="87"/>
      <c r="C8" s="88"/>
      <c r="D8" s="19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33"/>
      <c r="AK8" s="40">
        <f>COUNTIF(D$8:AJ$8,"2")</f>
        <v>0</v>
      </c>
      <c r="AL8" s="41">
        <f>COUNTIF(D$8:AJ$8,"1")</f>
        <v>0</v>
      </c>
      <c r="AM8" s="37">
        <f t="shared" ref="AM8:AM31" si="0">(AK8*2+AL8)</f>
        <v>0</v>
      </c>
      <c r="AN8" s="42">
        <f>(AM8*100)/51</f>
        <v>0</v>
      </c>
      <c r="AO8" s="35" t="str">
        <f t="shared" ref="AO8:AO31" si="1">IF(AN8=0,"",IF(AN8&lt;0.66,5,IF(AN8&lt;0.72,6,IF(AN8&lt;0.8,7,IF(AN8&lt;0.92,8,IF(AN8&lt;0.98,9,10))))))</f>
        <v/>
      </c>
    </row>
    <row r="9" spans="1:41" ht="25" customHeight="1">
      <c r="A9" s="25">
        <v>3</v>
      </c>
      <c r="B9" s="87"/>
      <c r="C9" s="88"/>
      <c r="D9" s="19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33"/>
      <c r="AK9" s="40">
        <f>COUNTIF(D$9:AJ$9,"2")</f>
        <v>0</v>
      </c>
      <c r="AL9" s="41">
        <f>COUNTIF(D$9:AJ$9,"1")</f>
        <v>0</v>
      </c>
      <c r="AM9" s="37">
        <f t="shared" si="0"/>
        <v>0</v>
      </c>
      <c r="AN9" s="42">
        <f t="shared" ref="AN9:AN31" si="2">(AM9*100)/51</f>
        <v>0</v>
      </c>
      <c r="AO9" s="35" t="str">
        <f t="shared" si="1"/>
        <v/>
      </c>
    </row>
    <row r="10" spans="1:41" ht="25" customHeight="1">
      <c r="A10" s="25">
        <v>4</v>
      </c>
      <c r="B10" s="87"/>
      <c r="C10" s="88"/>
      <c r="D10" s="19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33"/>
      <c r="AK10" s="40">
        <f>COUNTIF(D$10:AJ$10,"2")</f>
        <v>0</v>
      </c>
      <c r="AL10" s="41">
        <f>COUNTIF(D$10:AJ$10,"1")</f>
        <v>0</v>
      </c>
      <c r="AM10" s="37">
        <f t="shared" si="0"/>
        <v>0</v>
      </c>
      <c r="AN10" s="42">
        <f t="shared" si="2"/>
        <v>0</v>
      </c>
      <c r="AO10" s="35" t="str">
        <f t="shared" si="1"/>
        <v/>
      </c>
    </row>
    <row r="11" spans="1:41" ht="25" customHeight="1">
      <c r="A11" s="25">
        <v>5</v>
      </c>
      <c r="B11" s="87"/>
      <c r="C11" s="88"/>
      <c r="D11" s="19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33"/>
      <c r="AK11" s="40">
        <f>COUNTIF(D$11:AJ$11,"2")</f>
        <v>0</v>
      </c>
      <c r="AL11" s="41">
        <f>COUNTIF(D$11:AJ$11,"1")</f>
        <v>0</v>
      </c>
      <c r="AM11" s="37">
        <f t="shared" si="0"/>
        <v>0</v>
      </c>
      <c r="AN11" s="42">
        <f t="shared" si="2"/>
        <v>0</v>
      </c>
      <c r="AO11" s="35" t="str">
        <f t="shared" si="1"/>
        <v/>
      </c>
    </row>
    <row r="12" spans="1:41" ht="25" customHeight="1">
      <c r="A12" s="25">
        <v>6</v>
      </c>
      <c r="B12" s="87"/>
      <c r="C12" s="88"/>
      <c r="D12" s="19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33"/>
      <c r="AK12" s="40">
        <f>COUNTIF(D$12:AJ$12,"2")</f>
        <v>0</v>
      </c>
      <c r="AL12" s="41">
        <f>COUNTIF(D$12:AJ$12,"1")</f>
        <v>0</v>
      </c>
      <c r="AM12" s="37">
        <f t="shared" si="0"/>
        <v>0</v>
      </c>
      <c r="AN12" s="42">
        <f t="shared" si="2"/>
        <v>0</v>
      </c>
      <c r="AO12" s="35" t="str">
        <f t="shared" si="1"/>
        <v/>
      </c>
    </row>
    <row r="13" spans="1:41" ht="25" customHeight="1">
      <c r="A13" s="25">
        <v>7</v>
      </c>
      <c r="B13" s="87"/>
      <c r="C13" s="88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33"/>
      <c r="AK13" s="40">
        <f>COUNTIF(D$13:AJ$13,"2")</f>
        <v>0</v>
      </c>
      <c r="AL13" s="41">
        <f>COUNTIF(D$13:AJ$13,"1")</f>
        <v>0</v>
      </c>
      <c r="AM13" s="37">
        <f t="shared" si="0"/>
        <v>0</v>
      </c>
      <c r="AN13" s="42">
        <f t="shared" si="2"/>
        <v>0</v>
      </c>
      <c r="AO13" s="35" t="str">
        <f t="shared" si="1"/>
        <v/>
      </c>
    </row>
    <row r="14" spans="1:41" ht="25" customHeight="1">
      <c r="A14" s="25">
        <v>8</v>
      </c>
      <c r="B14" s="87"/>
      <c r="C14" s="88"/>
      <c r="D14" s="19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33"/>
      <c r="AK14" s="40">
        <f>COUNTIF(D$14:AJ$14,"2")</f>
        <v>0</v>
      </c>
      <c r="AL14" s="41">
        <f>COUNTIF(D$14:AJ$14,"1")</f>
        <v>0</v>
      </c>
      <c r="AM14" s="37">
        <f t="shared" si="0"/>
        <v>0</v>
      </c>
      <c r="AN14" s="42">
        <f t="shared" si="2"/>
        <v>0</v>
      </c>
      <c r="AO14" s="35" t="str">
        <f t="shared" si="1"/>
        <v/>
      </c>
    </row>
    <row r="15" spans="1:41" ht="25" customHeight="1">
      <c r="A15" s="25">
        <v>9</v>
      </c>
      <c r="B15" s="87"/>
      <c r="C15" s="88"/>
      <c r="D15" s="19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33"/>
      <c r="AK15" s="40">
        <f>COUNTIF(D$15:AJ$15,"2")</f>
        <v>0</v>
      </c>
      <c r="AL15" s="41">
        <f>COUNTIF(D$15:AJ$15,"1")</f>
        <v>0</v>
      </c>
      <c r="AM15" s="37">
        <f t="shared" si="0"/>
        <v>0</v>
      </c>
      <c r="AN15" s="42">
        <f t="shared" si="2"/>
        <v>0</v>
      </c>
      <c r="AO15" s="35" t="str">
        <f t="shared" si="1"/>
        <v/>
      </c>
    </row>
    <row r="16" spans="1:41" ht="25" customHeight="1">
      <c r="A16" s="25">
        <v>10</v>
      </c>
      <c r="B16" s="87"/>
      <c r="C16" s="88"/>
      <c r="D16" s="19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33"/>
      <c r="AK16" s="40">
        <f>COUNTIF(D$16:AJ$16,"2")</f>
        <v>0</v>
      </c>
      <c r="AL16" s="41">
        <f>COUNTIF(D$16:AJ$16,"1")</f>
        <v>0</v>
      </c>
      <c r="AM16" s="37">
        <f t="shared" si="0"/>
        <v>0</v>
      </c>
      <c r="AN16" s="42">
        <f t="shared" si="2"/>
        <v>0</v>
      </c>
      <c r="AO16" s="35" t="str">
        <f t="shared" si="1"/>
        <v/>
      </c>
    </row>
    <row r="17" spans="1:41" ht="25" customHeight="1">
      <c r="A17" s="25">
        <v>11</v>
      </c>
      <c r="B17" s="87"/>
      <c r="C17" s="88"/>
      <c r="D17" s="19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33"/>
      <c r="AK17" s="40">
        <f>COUNTIF(D$17:AJ$17,"2")</f>
        <v>0</v>
      </c>
      <c r="AL17" s="41">
        <f>COUNTIF(D$17:AJ$17,"1")</f>
        <v>0</v>
      </c>
      <c r="AM17" s="37">
        <f t="shared" si="0"/>
        <v>0</v>
      </c>
      <c r="AN17" s="42">
        <f t="shared" si="2"/>
        <v>0</v>
      </c>
      <c r="AO17" s="35" t="str">
        <f t="shared" si="1"/>
        <v/>
      </c>
    </row>
    <row r="18" spans="1:41" ht="25" customHeight="1">
      <c r="A18" s="25">
        <v>12</v>
      </c>
      <c r="B18" s="87"/>
      <c r="C18" s="88"/>
      <c r="D18" s="19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33"/>
      <c r="AK18" s="40">
        <f>COUNTIF(D$18:AJ$18,"2")</f>
        <v>0</v>
      </c>
      <c r="AL18" s="41">
        <f>COUNTIF(D$18:AJ$18,"1")</f>
        <v>0</v>
      </c>
      <c r="AM18" s="37">
        <f t="shared" si="0"/>
        <v>0</v>
      </c>
      <c r="AN18" s="42">
        <f t="shared" si="2"/>
        <v>0</v>
      </c>
      <c r="AO18" s="35" t="str">
        <f t="shared" si="1"/>
        <v/>
      </c>
    </row>
    <row r="19" spans="1:41" ht="25" customHeight="1">
      <c r="A19" s="26">
        <v>13</v>
      </c>
      <c r="B19" s="87"/>
      <c r="C19" s="88"/>
      <c r="D19" s="19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33"/>
      <c r="AK19" s="40">
        <f>COUNTIF(D$19:AJ$19,"2")</f>
        <v>0</v>
      </c>
      <c r="AL19" s="41">
        <f>COUNTIF(D$19:AJ$19,"1")</f>
        <v>0</v>
      </c>
      <c r="AM19" s="37">
        <f t="shared" si="0"/>
        <v>0</v>
      </c>
      <c r="AN19" s="42">
        <f t="shared" si="2"/>
        <v>0</v>
      </c>
      <c r="AO19" s="35" t="str">
        <f t="shared" si="1"/>
        <v/>
      </c>
    </row>
    <row r="20" spans="1:41" ht="25" customHeight="1">
      <c r="A20" s="25">
        <v>14</v>
      </c>
      <c r="B20" s="87"/>
      <c r="C20" s="88"/>
      <c r="D20" s="19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33"/>
      <c r="AK20" s="40">
        <f>COUNTIF(D$20:AJ$20,"2")</f>
        <v>0</v>
      </c>
      <c r="AL20" s="41">
        <f>COUNTIF(D$20:AJ$20,"1")</f>
        <v>0</v>
      </c>
      <c r="AM20" s="37">
        <f t="shared" si="0"/>
        <v>0</v>
      </c>
      <c r="AN20" s="42">
        <f t="shared" si="2"/>
        <v>0</v>
      </c>
      <c r="AO20" s="35" t="str">
        <f t="shared" si="1"/>
        <v/>
      </c>
    </row>
    <row r="21" spans="1:41" ht="25" customHeight="1">
      <c r="A21" s="25">
        <v>15</v>
      </c>
      <c r="B21" s="87"/>
      <c r="C21" s="88"/>
      <c r="D21" s="19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33"/>
      <c r="AK21" s="40">
        <f>COUNTIF(D$21:AJ$21,"2")</f>
        <v>0</v>
      </c>
      <c r="AL21" s="41">
        <f>COUNTIF(D$21:AJ$21,"1")</f>
        <v>0</v>
      </c>
      <c r="AM21" s="37">
        <f t="shared" si="0"/>
        <v>0</v>
      </c>
      <c r="AN21" s="42">
        <f t="shared" si="2"/>
        <v>0</v>
      </c>
      <c r="AO21" s="35" t="str">
        <f t="shared" si="1"/>
        <v/>
      </c>
    </row>
    <row r="22" spans="1:41" ht="25" customHeight="1">
      <c r="A22" s="25">
        <v>16</v>
      </c>
      <c r="B22" s="87"/>
      <c r="C22" s="88"/>
      <c r="D22" s="19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33"/>
      <c r="AK22" s="40">
        <f>COUNTIF(D$22:AJ$22,"2")</f>
        <v>0</v>
      </c>
      <c r="AL22" s="41">
        <f>COUNTIF(D$22:AJ$22,"1")</f>
        <v>0</v>
      </c>
      <c r="AM22" s="37">
        <f t="shared" si="0"/>
        <v>0</v>
      </c>
      <c r="AN22" s="42">
        <f t="shared" si="2"/>
        <v>0</v>
      </c>
      <c r="AO22" s="35" t="str">
        <f t="shared" si="1"/>
        <v/>
      </c>
    </row>
    <row r="23" spans="1:41" ht="25" customHeight="1">
      <c r="A23" s="25">
        <v>17</v>
      </c>
      <c r="B23" s="87"/>
      <c r="C23" s="88"/>
      <c r="D23" s="19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33"/>
      <c r="AK23" s="40">
        <f>COUNTIF(D$23:AJ$23,"2")</f>
        <v>0</v>
      </c>
      <c r="AL23" s="41">
        <f>COUNTIF(D$23:AJ$23,"1")</f>
        <v>0</v>
      </c>
      <c r="AM23" s="37">
        <f t="shared" si="0"/>
        <v>0</v>
      </c>
      <c r="AN23" s="42">
        <f t="shared" si="2"/>
        <v>0</v>
      </c>
      <c r="AO23" s="35" t="str">
        <f t="shared" si="1"/>
        <v/>
      </c>
    </row>
    <row r="24" spans="1:41" ht="25" customHeight="1">
      <c r="A24" s="25">
        <v>18</v>
      </c>
      <c r="B24" s="87"/>
      <c r="C24" s="88"/>
      <c r="D24" s="19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33"/>
      <c r="AK24" s="40">
        <f>COUNTIF(D$24:AJ$24,"2")</f>
        <v>0</v>
      </c>
      <c r="AL24" s="41">
        <f>COUNTIF(D$24:AJ$24,"1")</f>
        <v>0</v>
      </c>
      <c r="AM24" s="37">
        <f t="shared" si="0"/>
        <v>0</v>
      </c>
      <c r="AN24" s="42">
        <f t="shared" si="2"/>
        <v>0</v>
      </c>
      <c r="AO24" s="35" t="str">
        <f t="shared" si="1"/>
        <v/>
      </c>
    </row>
    <row r="25" spans="1:41" ht="25" customHeight="1">
      <c r="A25" s="25">
        <v>19</v>
      </c>
      <c r="B25" s="87"/>
      <c r="C25" s="88"/>
      <c r="D25" s="19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33"/>
      <c r="AK25" s="40">
        <f>COUNTIF(D$25:AJ$25,"2")</f>
        <v>0</v>
      </c>
      <c r="AL25" s="41">
        <f>COUNTIF(D$25:AJ$25,"1")</f>
        <v>0</v>
      </c>
      <c r="AM25" s="37">
        <f t="shared" si="0"/>
        <v>0</v>
      </c>
      <c r="AN25" s="42">
        <f t="shared" si="2"/>
        <v>0</v>
      </c>
      <c r="AO25" s="35" t="str">
        <f t="shared" si="1"/>
        <v/>
      </c>
    </row>
    <row r="26" spans="1:41" ht="25" customHeight="1">
      <c r="A26" s="25">
        <v>20</v>
      </c>
      <c r="B26" s="87"/>
      <c r="C26" s="88"/>
      <c r="D26" s="19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33"/>
      <c r="AK26" s="40">
        <f>COUNTIF(D$26:AJ$26,"2")</f>
        <v>0</v>
      </c>
      <c r="AL26" s="41">
        <f>COUNTIF(D$26:AJ$26,"1")</f>
        <v>0</v>
      </c>
      <c r="AM26" s="37">
        <f t="shared" si="0"/>
        <v>0</v>
      </c>
      <c r="AN26" s="42">
        <f t="shared" si="2"/>
        <v>0</v>
      </c>
      <c r="AO26" s="35" t="str">
        <f t="shared" si="1"/>
        <v/>
      </c>
    </row>
    <row r="27" spans="1:41" ht="25" customHeight="1">
      <c r="A27" s="25">
        <v>21</v>
      </c>
      <c r="B27" s="87"/>
      <c r="C27" s="88"/>
      <c r="D27" s="19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33"/>
      <c r="AK27" s="40">
        <f t="shared" ref="AK27:AK31" si="3">COUNTIF(D$26:AJ$26,"2")</f>
        <v>0</v>
      </c>
      <c r="AL27" s="41">
        <f t="shared" ref="AL27:AL31" si="4">COUNTIF(D$26:AJ$26,"1")</f>
        <v>0</v>
      </c>
      <c r="AM27" s="37">
        <f t="shared" si="0"/>
        <v>0</v>
      </c>
      <c r="AN27" s="42">
        <f t="shared" si="2"/>
        <v>0</v>
      </c>
      <c r="AO27" s="35" t="str">
        <f t="shared" si="1"/>
        <v/>
      </c>
    </row>
    <row r="28" spans="1:41" ht="25" customHeight="1">
      <c r="A28" s="25">
        <v>22</v>
      </c>
      <c r="B28" s="87"/>
      <c r="C28" s="88"/>
      <c r="D28" s="19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33"/>
      <c r="AK28" s="40">
        <f t="shared" si="3"/>
        <v>0</v>
      </c>
      <c r="AL28" s="41">
        <f t="shared" si="4"/>
        <v>0</v>
      </c>
      <c r="AM28" s="37">
        <f t="shared" si="0"/>
        <v>0</v>
      </c>
      <c r="AN28" s="42">
        <f t="shared" si="2"/>
        <v>0</v>
      </c>
      <c r="AO28" s="35" t="str">
        <f t="shared" si="1"/>
        <v/>
      </c>
    </row>
    <row r="29" spans="1:41" ht="26" customHeight="1">
      <c r="A29" s="25">
        <v>23</v>
      </c>
      <c r="B29" s="87"/>
      <c r="C29" s="88"/>
      <c r="D29" s="19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33"/>
      <c r="AK29" s="40">
        <f t="shared" si="3"/>
        <v>0</v>
      </c>
      <c r="AL29" s="41">
        <f t="shared" si="4"/>
        <v>0</v>
      </c>
      <c r="AM29" s="37">
        <f t="shared" si="0"/>
        <v>0</v>
      </c>
      <c r="AN29" s="42">
        <f t="shared" si="2"/>
        <v>0</v>
      </c>
      <c r="AO29" s="35" t="str">
        <f t="shared" si="1"/>
        <v/>
      </c>
    </row>
    <row r="30" spans="1:41" ht="26" customHeight="1">
      <c r="A30" s="25">
        <v>24</v>
      </c>
      <c r="B30" s="87"/>
      <c r="C30" s="88"/>
      <c r="D30" s="19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33"/>
      <c r="AK30" s="40">
        <f t="shared" si="3"/>
        <v>0</v>
      </c>
      <c r="AL30" s="41">
        <f t="shared" si="4"/>
        <v>0</v>
      </c>
      <c r="AM30" s="37">
        <f t="shared" si="0"/>
        <v>0</v>
      </c>
      <c r="AN30" s="42">
        <f t="shared" si="2"/>
        <v>0</v>
      </c>
      <c r="AO30" s="35" t="str">
        <f t="shared" si="1"/>
        <v/>
      </c>
    </row>
    <row r="31" spans="1:41" ht="26" customHeight="1">
      <c r="A31" s="25">
        <v>25</v>
      </c>
      <c r="B31" s="87"/>
      <c r="C31" s="88"/>
      <c r="D31" s="19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33"/>
      <c r="AK31" s="40">
        <f t="shared" si="3"/>
        <v>0</v>
      </c>
      <c r="AL31" s="41">
        <f t="shared" si="4"/>
        <v>0</v>
      </c>
      <c r="AM31" s="37">
        <f t="shared" si="0"/>
        <v>0</v>
      </c>
      <c r="AN31" s="42">
        <f t="shared" si="2"/>
        <v>0</v>
      </c>
      <c r="AO31" s="35" t="str">
        <f t="shared" si="1"/>
        <v/>
      </c>
    </row>
    <row r="32" spans="1:41" ht="26" customHeight="1">
      <c r="A32" s="25">
        <v>26</v>
      </c>
      <c r="B32" s="87"/>
      <c r="C32" s="88"/>
      <c r="D32" s="19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33"/>
      <c r="AK32" s="40">
        <f t="shared" ref="AK32:AK35" si="5">COUNTIF(D$26:AJ$26,"2")</f>
        <v>0</v>
      </c>
      <c r="AL32" s="41">
        <f t="shared" ref="AL32:AL35" si="6">COUNTIF(D$26:AJ$26,"1")</f>
        <v>0</v>
      </c>
      <c r="AM32" s="37">
        <f t="shared" ref="AM32:AM35" si="7">(AK32*2+AL32)</f>
        <v>0</v>
      </c>
      <c r="AN32" s="42">
        <f t="shared" ref="AN32:AN35" si="8">(AM32*100)/51</f>
        <v>0</v>
      </c>
      <c r="AO32" s="35" t="str">
        <f t="shared" ref="AO32:AO35" si="9">IF(AN32=0,"",IF(AN32&lt;0.66,5,IF(AN32&lt;0.72,6,IF(AN32&lt;0.8,7,IF(AN32&lt;0.92,8,IF(AN32&lt;0.98,9,10))))))</f>
        <v/>
      </c>
    </row>
    <row r="33" spans="1:41" ht="26" customHeight="1">
      <c r="A33" s="25">
        <v>27</v>
      </c>
      <c r="B33" s="87"/>
      <c r="C33" s="88"/>
      <c r="D33" s="19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33"/>
      <c r="AK33" s="40">
        <f t="shared" si="5"/>
        <v>0</v>
      </c>
      <c r="AL33" s="41">
        <f t="shared" si="6"/>
        <v>0</v>
      </c>
      <c r="AM33" s="37">
        <f t="shared" si="7"/>
        <v>0</v>
      </c>
      <c r="AN33" s="42">
        <f t="shared" si="8"/>
        <v>0</v>
      </c>
      <c r="AO33" s="35" t="str">
        <f t="shared" si="9"/>
        <v/>
      </c>
    </row>
    <row r="34" spans="1:41" ht="26" customHeight="1">
      <c r="A34" s="25">
        <v>28</v>
      </c>
      <c r="B34" s="87"/>
      <c r="C34" s="88"/>
      <c r="D34" s="19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33"/>
      <c r="AK34" s="40">
        <f t="shared" si="5"/>
        <v>0</v>
      </c>
      <c r="AL34" s="41">
        <f t="shared" si="6"/>
        <v>0</v>
      </c>
      <c r="AM34" s="37">
        <f t="shared" si="7"/>
        <v>0</v>
      </c>
      <c r="AN34" s="42">
        <f t="shared" si="8"/>
        <v>0</v>
      </c>
      <c r="AO34" s="35" t="str">
        <f t="shared" si="9"/>
        <v/>
      </c>
    </row>
    <row r="35" spans="1:41" ht="26" customHeight="1" thickBot="1">
      <c r="A35" s="27">
        <v>29</v>
      </c>
      <c r="B35" s="91"/>
      <c r="C35" s="92"/>
      <c r="D35" s="21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34"/>
      <c r="AK35" s="40">
        <f t="shared" si="5"/>
        <v>0</v>
      </c>
      <c r="AL35" s="41">
        <f t="shared" si="6"/>
        <v>0</v>
      </c>
      <c r="AM35" s="37">
        <f t="shared" si="7"/>
        <v>0</v>
      </c>
      <c r="AN35" s="42">
        <f t="shared" si="8"/>
        <v>0</v>
      </c>
      <c r="AO35" s="35" t="str">
        <f t="shared" si="9"/>
        <v/>
      </c>
    </row>
    <row r="36" spans="1:41" ht="38.25" customHeight="1" thickTop="1" thickBot="1">
      <c r="A36" s="4"/>
      <c r="B36" s="12"/>
      <c r="C36" s="12"/>
      <c r="D36" s="6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80" t="s">
        <v>12</v>
      </c>
      <c r="AL36" s="81"/>
      <c r="AM36" s="82"/>
      <c r="AN36" s="36" t="e">
        <f>SUM(AN7:AN35)/B39</f>
        <v>#DIV/0!</v>
      </c>
      <c r="AO36" s="24" t="e">
        <f>SUM(AO7:AO35)/B39</f>
        <v>#DIV/0!</v>
      </c>
    </row>
    <row r="37" spans="1:41" ht="25" customHeight="1" thickTop="1" thickBot="1">
      <c r="A37" s="4"/>
      <c r="B37" s="5"/>
      <c r="C37" s="5"/>
      <c r="D37" s="6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8"/>
      <c r="AL37" s="8"/>
      <c r="AM37" s="8"/>
      <c r="AN37" s="1"/>
    </row>
    <row r="38" spans="1:41" ht="25" customHeight="1" thickTop="1" thickBot="1">
      <c r="A38" s="4"/>
      <c r="B38" s="5" t="s">
        <v>14</v>
      </c>
      <c r="C38" s="5"/>
      <c r="D38" s="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8"/>
      <c r="AL38" s="14"/>
      <c r="AM38" s="15" t="s">
        <v>6</v>
      </c>
      <c r="AN38" s="1"/>
    </row>
    <row r="39" spans="1:41" ht="25" customHeight="1" thickTop="1" thickBot="1">
      <c r="A39" s="4"/>
      <c r="B39" s="13">
        <f>COUNTA(B7:B35)</f>
        <v>0</v>
      </c>
      <c r="C39" s="5"/>
      <c r="D39" s="6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8"/>
      <c r="AL39" s="14"/>
      <c r="AM39" s="16" t="s">
        <v>7</v>
      </c>
      <c r="AN39" s="1"/>
    </row>
    <row r="40" spans="1:41" ht="25" customHeight="1" thickTop="1" thickBot="1">
      <c r="A40" s="44" t="s">
        <v>4</v>
      </c>
      <c r="B40" s="48"/>
      <c r="C40" s="43"/>
      <c r="D40" s="43">
        <f>COUNTIF(D7:D35,D6)</f>
        <v>0</v>
      </c>
      <c r="E40" s="43">
        <f t="shared" ref="E40:AJ40" si="10">COUNTIF(E7:E35,E6)</f>
        <v>0</v>
      </c>
      <c r="F40" s="43">
        <f t="shared" si="10"/>
        <v>0</v>
      </c>
      <c r="G40" s="43">
        <f t="shared" si="10"/>
        <v>0</v>
      </c>
      <c r="H40" s="43">
        <f t="shared" si="10"/>
        <v>0</v>
      </c>
      <c r="I40" s="43">
        <f t="shared" si="10"/>
        <v>0</v>
      </c>
      <c r="J40" s="43">
        <f t="shared" si="10"/>
        <v>0</v>
      </c>
      <c r="K40" s="43">
        <f t="shared" si="10"/>
        <v>0</v>
      </c>
      <c r="L40" s="43">
        <f t="shared" si="10"/>
        <v>0</v>
      </c>
      <c r="M40" s="43">
        <f t="shared" si="10"/>
        <v>0</v>
      </c>
      <c r="N40" s="43">
        <f t="shared" si="10"/>
        <v>0</v>
      </c>
      <c r="O40" s="43">
        <f t="shared" si="10"/>
        <v>0</v>
      </c>
      <c r="P40" s="43">
        <f t="shared" si="10"/>
        <v>0</v>
      </c>
      <c r="Q40" s="43">
        <f t="shared" si="10"/>
        <v>0</v>
      </c>
      <c r="R40" s="43">
        <f t="shared" si="10"/>
        <v>0</v>
      </c>
      <c r="S40" s="43">
        <f t="shared" si="10"/>
        <v>0</v>
      </c>
      <c r="T40" s="43">
        <f t="shared" si="10"/>
        <v>0</v>
      </c>
      <c r="U40" s="43">
        <f t="shared" si="10"/>
        <v>0</v>
      </c>
      <c r="V40" s="43">
        <f t="shared" si="10"/>
        <v>0</v>
      </c>
      <c r="W40" s="43">
        <f t="shared" si="10"/>
        <v>0</v>
      </c>
      <c r="X40" s="43">
        <f t="shared" si="10"/>
        <v>0</v>
      </c>
      <c r="Y40" s="43">
        <f t="shared" si="10"/>
        <v>0</v>
      </c>
      <c r="Z40" s="43">
        <f t="shared" si="10"/>
        <v>0</v>
      </c>
      <c r="AA40" s="43">
        <f t="shared" si="10"/>
        <v>0</v>
      </c>
      <c r="AB40" s="43">
        <f t="shared" si="10"/>
        <v>0</v>
      </c>
      <c r="AC40" s="43">
        <f t="shared" si="10"/>
        <v>0</v>
      </c>
      <c r="AD40" s="43">
        <f t="shared" si="10"/>
        <v>0</v>
      </c>
      <c r="AE40" s="43">
        <f t="shared" si="10"/>
        <v>0</v>
      </c>
      <c r="AF40" s="43">
        <f t="shared" si="10"/>
        <v>0</v>
      </c>
      <c r="AG40" s="43">
        <f t="shared" si="10"/>
        <v>0</v>
      </c>
      <c r="AH40" s="43">
        <f t="shared" si="10"/>
        <v>0</v>
      </c>
      <c r="AI40" s="43">
        <f t="shared" si="10"/>
        <v>0</v>
      </c>
      <c r="AJ40" s="47">
        <f t="shared" si="10"/>
        <v>0</v>
      </c>
      <c r="AK40" s="9"/>
      <c r="AL40" s="14"/>
      <c r="AM40" s="17" t="s">
        <v>8</v>
      </c>
      <c r="AN40" s="2"/>
    </row>
    <row r="41" spans="1:41" ht="25" customHeight="1" thickTop="1" thickBot="1">
      <c r="A41" s="46" t="s">
        <v>5</v>
      </c>
      <c r="B41" s="49"/>
      <c r="C41" s="45"/>
      <c r="D41" s="96" t="e">
        <f>D40/$B$39</f>
        <v>#DIV/0!</v>
      </c>
      <c r="E41" s="96" t="e">
        <f t="shared" ref="E41:AJ41" si="11">E40/$B$39</f>
        <v>#DIV/0!</v>
      </c>
      <c r="F41" s="96" t="e">
        <f t="shared" si="11"/>
        <v>#DIV/0!</v>
      </c>
      <c r="G41" s="96" t="e">
        <f t="shared" si="11"/>
        <v>#DIV/0!</v>
      </c>
      <c r="H41" s="96" t="e">
        <f t="shared" si="11"/>
        <v>#DIV/0!</v>
      </c>
      <c r="I41" s="96" t="e">
        <f t="shared" si="11"/>
        <v>#DIV/0!</v>
      </c>
      <c r="J41" s="96" t="e">
        <f t="shared" si="11"/>
        <v>#DIV/0!</v>
      </c>
      <c r="K41" s="96" t="e">
        <f t="shared" si="11"/>
        <v>#DIV/0!</v>
      </c>
      <c r="L41" s="96" t="e">
        <f t="shared" si="11"/>
        <v>#DIV/0!</v>
      </c>
      <c r="M41" s="96" t="e">
        <f t="shared" si="11"/>
        <v>#DIV/0!</v>
      </c>
      <c r="N41" s="96" t="e">
        <f t="shared" si="11"/>
        <v>#DIV/0!</v>
      </c>
      <c r="O41" s="96" t="e">
        <f t="shared" si="11"/>
        <v>#DIV/0!</v>
      </c>
      <c r="P41" s="96" t="e">
        <f t="shared" si="11"/>
        <v>#DIV/0!</v>
      </c>
      <c r="Q41" s="96" t="e">
        <f t="shared" si="11"/>
        <v>#DIV/0!</v>
      </c>
      <c r="R41" s="96" t="e">
        <f t="shared" si="11"/>
        <v>#DIV/0!</v>
      </c>
      <c r="S41" s="96" t="e">
        <f t="shared" si="11"/>
        <v>#DIV/0!</v>
      </c>
      <c r="T41" s="96" t="e">
        <f t="shared" si="11"/>
        <v>#DIV/0!</v>
      </c>
      <c r="U41" s="96" t="e">
        <f t="shared" si="11"/>
        <v>#DIV/0!</v>
      </c>
      <c r="V41" s="96" t="e">
        <f t="shared" si="11"/>
        <v>#DIV/0!</v>
      </c>
      <c r="W41" s="96" t="e">
        <f t="shared" si="11"/>
        <v>#DIV/0!</v>
      </c>
      <c r="X41" s="96" t="e">
        <f t="shared" si="11"/>
        <v>#DIV/0!</v>
      </c>
      <c r="Y41" s="96" t="e">
        <f t="shared" si="11"/>
        <v>#DIV/0!</v>
      </c>
      <c r="Z41" s="96" t="e">
        <f t="shared" si="11"/>
        <v>#DIV/0!</v>
      </c>
      <c r="AA41" s="96" t="e">
        <f t="shared" si="11"/>
        <v>#DIV/0!</v>
      </c>
      <c r="AB41" s="96" t="e">
        <f t="shared" si="11"/>
        <v>#DIV/0!</v>
      </c>
      <c r="AC41" s="96" t="e">
        <f t="shared" si="11"/>
        <v>#DIV/0!</v>
      </c>
      <c r="AD41" s="96" t="e">
        <f t="shared" si="11"/>
        <v>#DIV/0!</v>
      </c>
      <c r="AE41" s="96" t="e">
        <f t="shared" si="11"/>
        <v>#DIV/0!</v>
      </c>
      <c r="AF41" s="96" t="e">
        <f t="shared" si="11"/>
        <v>#DIV/0!</v>
      </c>
      <c r="AG41" s="96" t="e">
        <f t="shared" si="11"/>
        <v>#DIV/0!</v>
      </c>
      <c r="AH41" s="96" t="e">
        <f t="shared" si="11"/>
        <v>#DIV/0!</v>
      </c>
      <c r="AI41" s="96" t="e">
        <f t="shared" si="11"/>
        <v>#DIV/0!</v>
      </c>
      <c r="AJ41" s="97" t="e">
        <f t="shared" si="11"/>
        <v>#DIV/0!</v>
      </c>
      <c r="AK41" s="10"/>
      <c r="AL41" s="14"/>
      <c r="AM41" s="18" t="s">
        <v>9</v>
      </c>
      <c r="AN41" s="3"/>
    </row>
    <row r="42" spans="1:41" ht="18">
      <c r="AI42" s="43"/>
      <c r="AJ42" s="43"/>
    </row>
  </sheetData>
  <mergeCells count="47">
    <mergeCell ref="O2:W2"/>
    <mergeCell ref="O3:W3"/>
    <mergeCell ref="X2:Z2"/>
    <mergeCell ref="B35:C35"/>
    <mergeCell ref="A3:D3"/>
    <mergeCell ref="E3:N3"/>
    <mergeCell ref="E2:N2"/>
    <mergeCell ref="B30:C30"/>
    <mergeCell ref="B31:C31"/>
    <mergeCell ref="B32:C32"/>
    <mergeCell ref="B33:C33"/>
    <mergeCell ref="B34:C34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AK36:AM36"/>
    <mergeCell ref="AK5:AK6"/>
    <mergeCell ref="AL5:AL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X3:AJ3"/>
    <mergeCell ref="AK4:AO4"/>
    <mergeCell ref="B6:C6"/>
    <mergeCell ref="A4:C4"/>
    <mergeCell ref="A5:C5"/>
    <mergeCell ref="AO5:AO6"/>
    <mergeCell ref="AN5:AN6"/>
    <mergeCell ref="AM5:AM6"/>
    <mergeCell ref="AK3:AL3"/>
  </mergeCells>
  <printOptions horizontalCentered="1" verticalCentered="1"/>
  <pageMargins left="0.19685039370078741" right="0.19685039370078741" top="0.15748031496062992" bottom="0.15748031496062992" header="0" footer="0"/>
  <pageSetup paperSize="9" scale="51" fitToHeight="30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standard</dc:creator>
  <cp:lastModifiedBy>Laura pojaghi</cp:lastModifiedBy>
  <cp:lastPrinted>2013-05-24T21:13:37Z</cp:lastPrinted>
  <dcterms:created xsi:type="dcterms:W3CDTF">2013-01-23T20:03:58Z</dcterms:created>
  <dcterms:modified xsi:type="dcterms:W3CDTF">2016-05-22T12:07:26Z</dcterms:modified>
</cp:coreProperties>
</file>