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0730" windowHeight="9000"/>
  </bookViews>
  <sheets>
    <sheet name="Foglio1" sheetId="1" r:id="rId1"/>
    <sheet name="Foglio2" sheetId="2" r:id="rId2"/>
    <sheet name="Foglio3" sheetId="3" r:id="rId3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/>
  <c r="AF36"/>
  <c r="AF37"/>
  <c r="AE36"/>
  <c r="AE37"/>
  <c r="AD36"/>
  <c r="AD37"/>
  <c r="AC36"/>
  <c r="AC37"/>
  <c r="AB36"/>
  <c r="AB37"/>
  <c r="AA36"/>
  <c r="AA37"/>
  <c r="Z36"/>
  <c r="Z37"/>
  <c r="Y36"/>
  <c r="Y37"/>
  <c r="X36"/>
  <c r="X37"/>
  <c r="W36"/>
  <c r="W37"/>
  <c r="V36"/>
  <c r="V37"/>
  <c r="U36"/>
  <c r="U37"/>
  <c r="T36"/>
  <c r="T37"/>
  <c r="S36"/>
  <c r="S37"/>
  <c r="R36"/>
  <c r="R37"/>
  <c r="Q36"/>
  <c r="Q37"/>
  <c r="P36"/>
  <c r="P37"/>
  <c r="O36"/>
  <c r="O37"/>
  <c r="N36"/>
  <c r="N37"/>
  <c r="M36"/>
  <c r="M37"/>
  <c r="L36"/>
  <c r="L37"/>
  <c r="K36"/>
  <c r="K37"/>
  <c r="J36"/>
  <c r="J37"/>
  <c r="I36"/>
  <c r="I37"/>
  <c r="H36"/>
  <c r="H37"/>
  <c r="G36"/>
  <c r="G37"/>
  <c r="F36"/>
  <c r="F37"/>
  <c r="E36"/>
  <c r="E37"/>
  <c r="D36"/>
  <c r="D37"/>
  <c r="C36"/>
  <c r="C37"/>
  <c r="AG7"/>
  <c r="AH7"/>
  <c r="AI7"/>
  <c r="AJ7"/>
  <c r="AK7"/>
  <c r="AG8"/>
  <c r="AH8"/>
  <c r="AI8"/>
  <c r="AJ8"/>
  <c r="AK8"/>
  <c r="AG9"/>
  <c r="AH9"/>
  <c r="AI9"/>
  <c r="AJ9"/>
  <c r="AK9"/>
  <c r="AG10"/>
  <c r="AH10"/>
  <c r="AI10"/>
  <c r="AJ10"/>
  <c r="AK10"/>
  <c r="AG11"/>
  <c r="AH11"/>
  <c r="AI11"/>
  <c r="AJ11"/>
  <c r="AK11"/>
  <c r="AG12"/>
  <c r="AH12"/>
  <c r="AI12"/>
  <c r="AJ12"/>
  <c r="AK12"/>
  <c r="AG13"/>
  <c r="AH13"/>
  <c r="AI13"/>
  <c r="AJ13"/>
  <c r="AK13"/>
  <c r="AG14"/>
  <c r="AH14"/>
  <c r="AI14"/>
  <c r="AJ14"/>
  <c r="AK14"/>
  <c r="AG15"/>
  <c r="AH15"/>
  <c r="AI15"/>
  <c r="AJ15"/>
  <c r="AK15"/>
  <c r="AG16"/>
  <c r="AH16"/>
  <c r="AI16"/>
  <c r="AJ16"/>
  <c r="AK16"/>
  <c r="AG17"/>
  <c r="AH17"/>
  <c r="AI17"/>
  <c r="AJ17"/>
  <c r="AK17"/>
  <c r="AG18"/>
  <c r="AH18"/>
  <c r="AI18"/>
  <c r="AJ18"/>
  <c r="AK18"/>
  <c r="AG19"/>
  <c r="AH19"/>
  <c r="AI19"/>
  <c r="AJ19"/>
  <c r="AK19"/>
  <c r="AG20"/>
  <c r="AH20"/>
  <c r="AI20"/>
  <c r="AJ20"/>
  <c r="AK20"/>
  <c r="AG21"/>
  <c r="AH21"/>
  <c r="AI21"/>
  <c r="AJ21"/>
  <c r="AK21"/>
  <c r="AG22"/>
  <c r="AH22"/>
  <c r="AI22"/>
  <c r="AJ22"/>
  <c r="AK22"/>
  <c r="AG23"/>
  <c r="AH23"/>
  <c r="AI23"/>
  <c r="AJ23"/>
  <c r="AK23"/>
  <c r="AG24"/>
  <c r="AH24"/>
  <c r="AI24"/>
  <c r="AJ24"/>
  <c r="AK24"/>
  <c r="AG25"/>
  <c r="AH25"/>
  <c r="AI25"/>
  <c r="AJ25"/>
  <c r="AK25"/>
  <c r="AG26"/>
  <c r="AH26"/>
  <c r="AI26"/>
  <c r="AJ26"/>
  <c r="AK26"/>
  <c r="AG27"/>
  <c r="AH27"/>
  <c r="AI27"/>
  <c r="AJ27"/>
  <c r="AK27"/>
  <c r="AG28"/>
  <c r="AH28"/>
  <c r="AI28"/>
  <c r="AJ28"/>
  <c r="AK28"/>
  <c r="AG29"/>
  <c r="AH29"/>
  <c r="AI29"/>
  <c r="AJ29"/>
  <c r="AK29"/>
  <c r="AG30"/>
  <c r="AH30"/>
  <c r="AI30"/>
  <c r="AJ30"/>
  <c r="AK30"/>
  <c r="AG31"/>
  <c r="AH31"/>
  <c r="AI31"/>
  <c r="AJ31"/>
  <c r="AK31"/>
  <c r="AG32"/>
  <c r="AH32"/>
  <c r="AI32"/>
  <c r="AJ32"/>
  <c r="AK32"/>
  <c r="AK33"/>
  <c r="AJ33"/>
  <c r="AP32"/>
  <c r="AQ32"/>
  <c r="AN32"/>
  <c r="AO32"/>
  <c r="AL32"/>
  <c r="AM32"/>
  <c r="AP31"/>
  <c r="AQ31"/>
  <c r="AN31"/>
  <c r="AO31"/>
  <c r="AL31"/>
  <c r="AM31"/>
  <c r="AP30"/>
  <c r="AQ30"/>
  <c r="AN30"/>
  <c r="AO30"/>
  <c r="AL30"/>
  <c r="AM30"/>
  <c r="AP29"/>
  <c r="AQ29"/>
  <c r="AN29"/>
  <c r="AO29"/>
  <c r="AL29"/>
  <c r="AM29"/>
  <c r="AP28"/>
  <c r="AQ28"/>
  <c r="AN28"/>
  <c r="AO28"/>
  <c r="AL28"/>
  <c r="AM28"/>
  <c r="AP27"/>
  <c r="AQ27"/>
  <c r="AN27"/>
  <c r="AO27"/>
  <c r="AL27"/>
  <c r="AM27"/>
  <c r="AP26"/>
  <c r="AQ26"/>
  <c r="AN26"/>
  <c r="AO26"/>
  <c r="AL26"/>
  <c r="AM26"/>
  <c r="AP25"/>
  <c r="AQ25"/>
  <c r="AN25"/>
  <c r="AO25"/>
  <c r="AL25"/>
  <c r="AM25"/>
  <c r="AP24"/>
  <c r="AQ24"/>
  <c r="AN24"/>
  <c r="AO24"/>
  <c r="AL24"/>
  <c r="AM24"/>
  <c r="AP23"/>
  <c r="AQ23"/>
  <c r="AN23"/>
  <c r="AO23"/>
  <c r="AL23"/>
  <c r="AM23"/>
  <c r="AP22"/>
  <c r="AQ22"/>
  <c r="AN22"/>
  <c r="AO22"/>
  <c r="AL22"/>
  <c r="AM22"/>
  <c r="AP21"/>
  <c r="AQ21"/>
  <c r="AN21"/>
  <c r="AO21"/>
  <c r="AL21"/>
  <c r="AM21"/>
  <c r="AP20"/>
  <c r="AQ20"/>
  <c r="AN20"/>
  <c r="AO20"/>
  <c r="AL20"/>
  <c r="AM20"/>
  <c r="AP19"/>
  <c r="AQ19"/>
  <c r="AN19"/>
  <c r="AO19"/>
  <c r="AL19"/>
  <c r="AM19"/>
  <c r="AP18"/>
  <c r="AQ18"/>
  <c r="AN18"/>
  <c r="AO18"/>
  <c r="AL18"/>
  <c r="AM18"/>
  <c r="AP17"/>
  <c r="AQ17"/>
  <c r="AN17"/>
  <c r="AO17"/>
  <c r="AL17"/>
  <c r="AM17"/>
  <c r="AP16"/>
  <c r="AQ16"/>
  <c r="AN16"/>
  <c r="AO16"/>
  <c r="AL16"/>
  <c r="AM16"/>
  <c r="AP15"/>
  <c r="AQ15"/>
  <c r="AN15"/>
  <c r="AO15"/>
  <c r="AL15"/>
  <c r="AM15"/>
  <c r="AP14"/>
  <c r="AQ14"/>
  <c r="AN14"/>
  <c r="AO14"/>
  <c r="AL14"/>
  <c r="AM14"/>
  <c r="AP13"/>
  <c r="AQ13"/>
  <c r="AN13"/>
  <c r="AO13"/>
  <c r="AL13"/>
  <c r="AM13"/>
  <c r="AP12"/>
  <c r="AQ12"/>
  <c r="AN12"/>
  <c r="AO12"/>
  <c r="AL12"/>
  <c r="AM12"/>
  <c r="AP11"/>
  <c r="AQ11"/>
  <c r="AN11"/>
  <c r="AO11"/>
  <c r="AL11"/>
  <c r="AM11"/>
  <c r="AP10"/>
  <c r="AQ10"/>
  <c r="AN10"/>
  <c r="AO10"/>
  <c r="AL10"/>
  <c r="AM10"/>
  <c r="AP9"/>
  <c r="AQ9"/>
  <c r="AN9"/>
  <c r="AO9"/>
  <c r="AL9"/>
  <c r="AM9"/>
  <c r="AP8"/>
  <c r="AQ8"/>
  <c r="AN8"/>
  <c r="AO8"/>
  <c r="AL8"/>
  <c r="AM8"/>
  <c r="AP7"/>
  <c r="AQ7"/>
  <c r="AN7"/>
  <c r="AO7"/>
  <c r="AL7"/>
  <c r="AM7"/>
</calcChain>
</file>

<file path=xl/sharedStrings.xml><?xml version="1.0" encoding="utf-8"?>
<sst xmlns="http://schemas.openxmlformats.org/spreadsheetml/2006/main" count="55" uniqueCount="26">
  <si>
    <t>C</t>
  </si>
  <si>
    <t>L</t>
  </si>
  <si>
    <t>M</t>
  </si>
  <si>
    <t>2° QUAD. 2015-2016</t>
  </si>
  <si>
    <t>Numero risposte ESSENZ</t>
  </si>
  <si>
    <t>Numero risposte SVILUPPO</t>
  </si>
  <si>
    <t>PUNTEGGIO TOTALE</t>
  </si>
  <si>
    <t>% risposte esatte</t>
  </si>
  <si>
    <t>voto</t>
  </si>
  <si>
    <t>METODO</t>
  </si>
  <si>
    <t>%</t>
  </si>
  <si>
    <t>LOGICA</t>
  </si>
  <si>
    <t>COMUN</t>
  </si>
  <si>
    <t>N°</t>
  </si>
  <si>
    <t>Cognome nome</t>
  </si>
  <si>
    <t>Totale compilati</t>
  </si>
  <si>
    <t>LIVELLI</t>
  </si>
  <si>
    <t>PARZ.</t>
  </si>
  <si>
    <t>ESSENZIALE</t>
  </si>
  <si>
    <t>COMP.</t>
  </si>
  <si>
    <t>SIGNIFICATIVO</t>
  </si>
  <si>
    <t>Risposte giuste</t>
  </si>
  <si>
    <t>VOTI</t>
  </si>
  <si>
    <t>Percentuale</t>
  </si>
  <si>
    <t>PLESSO DI     nome plesso</t>
  </si>
  <si>
    <t>CLASSE 4°  SEZIONE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</si>
</sst>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0"/>
      <name val="Arial"/>
    </font>
    <font>
      <sz val="12"/>
      <color rgb="FF006411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Arial"/>
      <family val="2"/>
      <charset val="1"/>
    </font>
    <font>
      <b/>
      <sz val="14"/>
      <name val="Verdana"/>
      <family val="2"/>
      <charset val="1"/>
    </font>
    <font>
      <sz val="14"/>
      <name val="Verdana"/>
      <family val="2"/>
      <charset val="1"/>
    </font>
    <font>
      <b/>
      <sz val="10"/>
      <name val="Verdana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name val="Arial"/>
      <family val="2"/>
      <charset val="1"/>
    </font>
    <font>
      <sz val="20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i/>
      <sz val="14"/>
      <name val="Verdana"/>
      <family val="2"/>
      <charset val="1"/>
    </font>
    <font>
      <b/>
      <sz val="8"/>
      <name val="Verdana"/>
      <family val="2"/>
      <charset val="1"/>
    </font>
    <font>
      <b/>
      <i/>
      <sz val="14"/>
      <name val="Arial"/>
      <family val="2"/>
      <charset val="1"/>
    </font>
    <font>
      <b/>
      <sz val="16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B7DEE8"/>
        <bgColor rgb="FFD9D9D9"/>
      </patternFill>
    </fill>
    <fill>
      <patternFill patternType="solid">
        <fgColor rgb="FFE6B9B8"/>
        <bgColor rgb="FFC0C0C0"/>
      </patternFill>
    </fill>
    <fill>
      <patternFill patternType="solid">
        <fgColor rgb="FF92D050"/>
        <bgColor rgb="FFA2BD90"/>
      </patternFill>
    </fill>
    <fill>
      <patternFill patternType="solid">
        <fgColor rgb="FFD9D9D9"/>
        <bgColor rgb="FFB7DEE8"/>
      </patternFill>
    </fill>
    <fill>
      <patternFill patternType="solid">
        <fgColor rgb="FF93CDDD"/>
        <bgColor rgb="FF99CCFF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2" fillId="3" borderId="0" applyBorder="0" applyProtection="0"/>
    <xf numFmtId="0" fontId="1" fillId="0" borderId="0"/>
  </cellStyleXfs>
  <cellXfs count="10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/>
    </xf>
    <xf numFmtId="0" fontId="4" fillId="0" borderId="2" xfId="1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5" fillId="2" borderId="9" xfId="1" applyNumberFormat="1" applyFont="1" applyFill="1" applyBorder="1" applyAlignment="1" applyProtection="1">
      <alignment horizontal="center" vertical="center" wrapText="1"/>
    </xf>
    <xf numFmtId="0" fontId="5" fillId="2" borderId="10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1" fontId="10" fillId="4" borderId="18" xfId="1" applyNumberFormat="1" applyFont="1" applyFill="1" applyBorder="1" applyAlignment="1" applyProtection="1">
      <alignment horizontal="center" vertical="center"/>
    </xf>
    <xf numFmtId="1" fontId="10" fillId="5" borderId="19" xfId="1" applyNumberFormat="1" applyFont="1" applyFill="1" applyBorder="1" applyAlignment="1" applyProtection="1">
      <alignment horizontal="center" vertical="center"/>
    </xf>
    <xf numFmtId="1" fontId="10" fillId="4" borderId="19" xfId="1" applyNumberFormat="1" applyFont="1" applyFill="1" applyBorder="1" applyAlignment="1" applyProtection="1">
      <alignment horizontal="center" vertical="center"/>
    </xf>
    <xf numFmtId="1" fontId="10" fillId="6" borderId="19" xfId="1" applyNumberFormat="1" applyFont="1" applyFill="1" applyBorder="1" applyAlignment="1" applyProtection="1">
      <alignment horizontal="center" vertical="center"/>
    </xf>
    <xf numFmtId="1" fontId="10" fillId="6" borderId="20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/>
    <xf numFmtId="0" fontId="4" fillId="0" borderId="0" xfId="1" applyNumberFormat="1" applyFont="1" applyFill="1" applyBorder="1" applyProtection="1">
      <protection locked="0"/>
    </xf>
    <xf numFmtId="1" fontId="6" fillId="2" borderId="5" xfId="1" applyNumberFormat="1" applyFont="1" applyFill="1" applyBorder="1" applyAlignment="1" applyProtection="1">
      <alignment horizontal="center" vertical="center"/>
      <protection locked="0"/>
    </xf>
    <xf numFmtId="1" fontId="6" fillId="2" borderId="6" xfId="1" applyNumberFormat="1" applyFont="1" applyFill="1" applyBorder="1" applyAlignment="1" applyProtection="1">
      <alignment horizontal="center" vertical="center"/>
      <protection locked="0"/>
    </xf>
    <xf numFmtId="1" fontId="6" fillId="2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22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9" fontId="4" fillId="0" borderId="24" xfId="1" applyNumberFormat="1" applyFont="1" applyFill="1" applyBorder="1" applyAlignment="1" applyProtection="1"/>
    <xf numFmtId="0" fontId="11" fillId="2" borderId="23" xfId="0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9" fontId="3" fillId="2" borderId="25" xfId="0" applyNumberFormat="1" applyFont="1" applyFill="1" applyBorder="1" applyAlignment="1">
      <alignment horizontal="center" vertical="center"/>
    </xf>
    <xf numFmtId="9" fontId="3" fillId="2" borderId="23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6" fillId="2" borderId="9" xfId="1" applyNumberFormat="1" applyFont="1" applyFill="1" applyBorder="1" applyAlignment="1" applyProtection="1">
      <alignment horizontal="center" vertical="center"/>
      <protection locked="0"/>
    </xf>
    <xf numFmtId="1" fontId="6" fillId="2" borderId="10" xfId="1" applyNumberFormat="1" applyFont="1" applyFill="1" applyBorder="1" applyAlignment="1" applyProtection="1">
      <alignment horizontal="center" vertical="center"/>
      <protection locked="0"/>
    </xf>
    <xf numFmtId="1" fontId="6" fillId="2" borderId="27" xfId="1" applyNumberFormat="1" applyFont="1" applyFill="1" applyBorder="1" applyAlignment="1" applyProtection="1">
      <alignment horizontal="center" vertical="center"/>
      <protection locked="0"/>
    </xf>
    <xf numFmtId="0" fontId="6" fillId="0" borderId="9" xfId="1" applyNumberFormat="1" applyFont="1" applyFill="1" applyBorder="1" applyAlignment="1">
      <alignment horizontal="center"/>
    </xf>
    <xf numFmtId="0" fontId="6" fillId="0" borderId="27" xfId="1" applyNumberFormat="1" applyFont="1" applyFill="1" applyBorder="1" applyAlignment="1">
      <alignment horizontal="center"/>
    </xf>
    <xf numFmtId="9" fontId="4" fillId="0" borderId="10" xfId="1" applyNumberFormat="1" applyFont="1" applyFill="1" applyBorder="1" applyAlignment="1" applyProtection="1"/>
    <xf numFmtId="1" fontId="6" fillId="2" borderId="10" xfId="0" applyNumberFormat="1" applyFont="1" applyFill="1" applyBorder="1" applyAlignment="1">
      <alignment horizontal="center" vertical="center" wrapText="1"/>
    </xf>
    <xf numFmtId="0" fontId="6" fillId="2" borderId="22" xfId="1" applyNumberFormat="1" applyFont="1" applyFill="1" applyBorder="1" applyAlignment="1">
      <alignment horizontal="center"/>
    </xf>
    <xf numFmtId="9" fontId="4" fillId="2" borderId="10" xfId="1" applyNumberFormat="1" applyFont="1" applyFill="1" applyBorder="1" applyAlignment="1" applyProtection="1"/>
    <xf numFmtId="0" fontId="5" fillId="0" borderId="16" xfId="1" applyNumberFormat="1" applyFont="1" applyFill="1" applyBorder="1"/>
    <xf numFmtId="0" fontId="4" fillId="0" borderId="17" xfId="1" applyNumberFormat="1" applyFont="1" applyFill="1" applyBorder="1" applyProtection="1">
      <protection locked="0"/>
    </xf>
    <xf numFmtId="1" fontId="6" fillId="2" borderId="18" xfId="1" applyNumberFormat="1" applyFont="1" applyFill="1" applyBorder="1" applyAlignment="1" applyProtection="1">
      <alignment horizontal="center" vertical="center"/>
      <protection locked="0"/>
    </xf>
    <xf numFmtId="1" fontId="6" fillId="2" borderId="19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0" fontId="6" fillId="0" borderId="18" xfId="1" applyNumberFormat="1" applyFont="1" applyFill="1" applyBorder="1" applyAlignment="1">
      <alignment horizontal="center"/>
    </xf>
    <xf numFmtId="0" fontId="6" fillId="0" borderId="20" xfId="1" applyNumberFormat="1" applyFont="1" applyFill="1" applyBorder="1" applyAlignment="1">
      <alignment horizontal="center"/>
    </xf>
    <xf numFmtId="0" fontId="6" fillId="0" borderId="28" xfId="1" applyNumberFormat="1" applyFont="1" applyFill="1" applyBorder="1" applyAlignment="1">
      <alignment horizontal="center"/>
    </xf>
    <xf numFmtId="9" fontId="4" fillId="0" borderId="29" xfId="1" applyNumberFormat="1" applyFont="1" applyFill="1" applyBorder="1" applyAlignment="1" applyProtection="1"/>
    <xf numFmtId="0" fontId="6" fillId="0" borderId="0" xfId="1" applyNumberFormat="1" applyFont="1" applyFill="1" applyBorder="1"/>
    <xf numFmtId="0" fontId="6" fillId="0" borderId="0" xfId="1" applyNumberFormat="1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1" applyNumberFormat="1" applyFont="1" applyFill="1" applyBorder="1" applyAlignment="1">
      <alignment horizontal="center"/>
    </xf>
    <xf numFmtId="9" fontId="4" fillId="8" borderId="10" xfId="1" applyNumberFormat="1" applyFont="1" applyFill="1" applyBorder="1"/>
    <xf numFmtId="2" fontId="11" fillId="8" borderId="29" xfId="1" applyNumberFormat="1" applyFont="1" applyFill="1" applyBorder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2" fontId="12" fillId="7" borderId="10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2" borderId="0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2" borderId="30" xfId="1" applyNumberFormat="1" applyFont="1" applyFill="1" applyBorder="1" applyAlignment="1">
      <alignment horizontal="center"/>
    </xf>
    <xf numFmtId="0" fontId="6" fillId="2" borderId="31" xfId="1" applyNumberFormat="1" applyFont="1" applyFill="1" applyBorder="1" applyAlignment="1">
      <alignment horizontal="center"/>
    </xf>
    <xf numFmtId="0" fontId="6" fillId="2" borderId="32" xfId="1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7" borderId="10" xfId="0" applyFont="1" applyFill="1" applyBorder="1"/>
    <xf numFmtId="0" fontId="14" fillId="0" borderId="0" xfId="1" applyNumberFormat="1" applyFont="1" applyFill="1" applyBorder="1"/>
    <xf numFmtId="0" fontId="16" fillId="0" borderId="0" xfId="1" applyNumberFormat="1" applyFont="1" applyFill="1" applyBorder="1"/>
    <xf numFmtId="0" fontId="3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9" fontId="15" fillId="0" borderId="33" xfId="1" applyNumberFormat="1" applyFont="1" applyFill="1" applyBorder="1" applyAlignment="1">
      <alignment horizontal="center" vertical="center"/>
    </xf>
    <xf numFmtId="9" fontId="15" fillId="0" borderId="34" xfId="1" applyNumberFormat="1" applyFont="1" applyFill="1" applyBorder="1" applyAlignment="1">
      <alignment horizontal="center" vertical="center"/>
    </xf>
    <xf numFmtId="9" fontId="15" fillId="0" borderId="35" xfId="1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4" fillId="0" borderId="16" xfId="1" applyNumberFormat="1" applyFont="1" applyFill="1" applyBorder="1" applyAlignment="1">
      <alignment vertical="center"/>
    </xf>
    <xf numFmtId="0" fontId="9" fillId="7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2"/>
    <cellStyle name="TableStyleLight1" xfId="1"/>
  </cellStyles>
  <dxfs count="0"/>
  <tableStyles count="0" defaultTableStyle="TableStyleMedium9" defaultPivotStyle="PivotStyleMedium4"/>
  <colors>
    <indexedColors>
      <rgbColor rgb="FF000000"/>
      <rgbColor rgb="FFFFFFFF"/>
      <rgbColor rgb="FFDD0806"/>
      <rgbColor rgb="FF00FF00"/>
      <rgbColor rgb="FF0000FF"/>
      <rgbColor rgb="FFFFFF00"/>
      <rgbColor rgb="FFF20884"/>
      <rgbColor rgb="FF00FFFF"/>
      <rgbColor rgb="FF800000"/>
      <rgbColor rgb="FF006411"/>
      <rgbColor rgb="FF000080"/>
      <rgbColor rgb="FF90713A"/>
      <rgbColor rgb="FF6711FF"/>
      <rgbColor rgb="FF008080"/>
      <rgbColor rgb="FFC0C0C0"/>
      <rgbColor rgb="FFA2BD90"/>
      <rgbColor rgb="FF93CDDD"/>
      <rgbColor rgb="FF865357"/>
      <rgbColor rgb="FFFFFFCC"/>
      <rgbColor rgb="FFCCFFFF"/>
      <rgbColor rgb="FF660066"/>
      <rgbColor rgb="FFE6B9B8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CCFFCC"/>
      <rgbColor rgb="FFFFF58C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EA7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38"/>
  <sheetViews>
    <sheetView tabSelected="1" zoomScale="60" zoomScaleNormal="60" zoomScalePageLayoutView="60" workbookViewId="0">
      <selection activeCell="B35" sqref="B35"/>
    </sheetView>
  </sheetViews>
  <sheetFormatPr defaultColWidth="8.85546875" defaultRowHeight="18.75"/>
  <cols>
    <col min="1" max="1" width="8.85546875" style="1"/>
    <col min="2" max="2" width="41.28515625" style="1" customWidth="1"/>
    <col min="3" max="37" width="8.85546875" style="1"/>
    <col min="38" max="43" width="8.85546875" style="2"/>
    <col min="44" max="1025" width="8.85546875" style="1"/>
  </cols>
  <sheetData>
    <row r="1" spans="1:1025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1025" ht="27.9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 t="s">
        <v>24</v>
      </c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5" t="s">
        <v>25</v>
      </c>
      <c r="AH3" s="95"/>
      <c r="AI3" s="95"/>
      <c r="AJ3" s="95"/>
      <c r="AK3" s="3"/>
      <c r="AL3" s="4"/>
      <c r="AM3" s="4"/>
      <c r="AN3" s="4"/>
      <c r="AO3" s="4"/>
      <c r="AP3" s="4"/>
      <c r="AQ3" s="5"/>
      <c r="AR3"/>
    </row>
    <row r="4" spans="1:1025" ht="24.75" customHeight="1">
      <c r="A4" s="6"/>
      <c r="B4" s="7"/>
      <c r="C4" s="8" t="s">
        <v>0</v>
      </c>
      <c r="D4" s="9" t="s">
        <v>1</v>
      </c>
      <c r="E4" s="8" t="s">
        <v>0</v>
      </c>
      <c r="F4" s="8" t="s">
        <v>0</v>
      </c>
      <c r="G4" s="10" t="s">
        <v>0</v>
      </c>
      <c r="H4" s="11" t="s">
        <v>1</v>
      </c>
      <c r="I4" s="12" t="s">
        <v>2</v>
      </c>
      <c r="J4" s="10" t="s">
        <v>0</v>
      </c>
      <c r="K4" s="10" t="s">
        <v>0</v>
      </c>
      <c r="L4" s="10" t="s">
        <v>0</v>
      </c>
      <c r="M4" s="11" t="s">
        <v>1</v>
      </c>
      <c r="N4" s="10" t="s">
        <v>0</v>
      </c>
      <c r="O4" s="10" t="s">
        <v>0</v>
      </c>
      <c r="P4" s="10" t="s">
        <v>0</v>
      </c>
      <c r="Q4" s="12" t="s">
        <v>2</v>
      </c>
      <c r="R4" s="12" t="s">
        <v>2</v>
      </c>
      <c r="S4" s="11" t="s">
        <v>1</v>
      </c>
      <c r="T4" s="11" t="s">
        <v>1</v>
      </c>
      <c r="U4" s="12" t="s">
        <v>2</v>
      </c>
      <c r="V4" s="12" t="s">
        <v>2</v>
      </c>
      <c r="W4" s="12" t="s">
        <v>2</v>
      </c>
      <c r="X4" s="12" t="s">
        <v>2</v>
      </c>
      <c r="Y4" s="11" t="s">
        <v>1</v>
      </c>
      <c r="Z4" s="12" t="s">
        <v>2</v>
      </c>
      <c r="AA4" s="11" t="s">
        <v>1</v>
      </c>
      <c r="AB4" s="11" t="s">
        <v>1</v>
      </c>
      <c r="AC4" s="11" t="s">
        <v>1</v>
      </c>
      <c r="AD4" s="12" t="s">
        <v>2</v>
      </c>
      <c r="AE4" s="11" t="s">
        <v>1</v>
      </c>
      <c r="AF4" s="12" t="s">
        <v>2</v>
      </c>
      <c r="AG4" s="96" t="s">
        <v>3</v>
      </c>
      <c r="AH4" s="96"/>
      <c r="AI4" s="96"/>
      <c r="AJ4" s="96"/>
      <c r="AK4" s="13"/>
      <c r="AL4"/>
      <c r="AM4"/>
      <c r="AN4"/>
      <c r="AO4"/>
      <c r="AP4"/>
      <c r="AQ4" s="14"/>
      <c r="AR4"/>
    </row>
    <row r="5" spans="1:1025" ht="34.5" customHeight="1">
      <c r="A5" s="15"/>
      <c r="B5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  <c r="Y5" s="17">
        <v>23</v>
      </c>
      <c r="Z5" s="17">
        <v>24</v>
      </c>
      <c r="AA5" s="17">
        <v>25</v>
      </c>
      <c r="AB5" s="17">
        <v>26</v>
      </c>
      <c r="AC5" s="17">
        <v>27</v>
      </c>
      <c r="AD5" s="17">
        <v>28</v>
      </c>
      <c r="AE5" s="17">
        <v>29</v>
      </c>
      <c r="AF5" s="17">
        <v>30</v>
      </c>
      <c r="AG5" s="97" t="s">
        <v>4</v>
      </c>
      <c r="AH5" s="97" t="s">
        <v>5</v>
      </c>
      <c r="AI5" s="98" t="s">
        <v>6</v>
      </c>
      <c r="AJ5" s="99" t="s">
        <v>7</v>
      </c>
      <c r="AK5" s="87" t="s">
        <v>8</v>
      </c>
      <c r="AL5" s="91" t="s">
        <v>9</v>
      </c>
      <c r="AM5" s="92" t="s">
        <v>10</v>
      </c>
      <c r="AN5" s="91" t="s">
        <v>11</v>
      </c>
      <c r="AO5" s="87" t="s">
        <v>10</v>
      </c>
      <c r="AP5" s="86" t="s">
        <v>12</v>
      </c>
      <c r="AQ5" s="87" t="s">
        <v>10</v>
      </c>
      <c r="AR5" s="88"/>
    </row>
    <row r="6" spans="1:1025" ht="24.75" customHeight="1">
      <c r="A6" s="18" t="s">
        <v>13</v>
      </c>
      <c r="B6" s="19" t="s">
        <v>14</v>
      </c>
      <c r="C6" s="20">
        <v>2</v>
      </c>
      <c r="D6" s="21">
        <v>2</v>
      </c>
      <c r="E6" s="22">
        <v>2</v>
      </c>
      <c r="F6" s="22">
        <v>1</v>
      </c>
      <c r="G6" s="22">
        <v>2</v>
      </c>
      <c r="H6" s="21">
        <v>2</v>
      </c>
      <c r="I6" s="23">
        <v>2</v>
      </c>
      <c r="J6" s="22">
        <v>1</v>
      </c>
      <c r="K6" s="22">
        <v>2</v>
      </c>
      <c r="L6" s="22">
        <v>2</v>
      </c>
      <c r="M6" s="21">
        <v>2</v>
      </c>
      <c r="N6" s="22">
        <v>2</v>
      </c>
      <c r="O6" s="22">
        <v>2</v>
      </c>
      <c r="P6" s="22">
        <v>1</v>
      </c>
      <c r="Q6" s="23">
        <v>1</v>
      </c>
      <c r="R6" s="23">
        <v>2</v>
      </c>
      <c r="S6" s="21">
        <v>2</v>
      </c>
      <c r="T6" s="21">
        <v>2</v>
      </c>
      <c r="U6" s="23">
        <v>2</v>
      </c>
      <c r="V6" s="23">
        <v>2</v>
      </c>
      <c r="W6" s="23">
        <v>2</v>
      </c>
      <c r="X6" s="23">
        <v>2</v>
      </c>
      <c r="Y6" s="21">
        <v>1</v>
      </c>
      <c r="Z6" s="23">
        <v>1</v>
      </c>
      <c r="AA6" s="21">
        <v>2</v>
      </c>
      <c r="AB6" s="21">
        <v>2</v>
      </c>
      <c r="AC6" s="21">
        <v>1</v>
      </c>
      <c r="AD6" s="23">
        <v>2</v>
      </c>
      <c r="AE6" s="21">
        <v>1</v>
      </c>
      <c r="AF6" s="24">
        <v>1</v>
      </c>
      <c r="AG6" s="97"/>
      <c r="AH6" s="97"/>
      <c r="AI6" s="98"/>
      <c r="AJ6" s="99"/>
      <c r="AK6" s="87"/>
      <c r="AL6" s="91"/>
      <c r="AM6" s="92"/>
      <c r="AN6" s="91"/>
      <c r="AO6" s="87"/>
      <c r="AP6" s="86"/>
      <c r="AQ6" s="87"/>
      <c r="AR6" s="88"/>
    </row>
    <row r="7" spans="1:1025" ht="24.75" customHeight="1">
      <c r="A7" s="25">
        <v>1</v>
      </c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30">
        <f t="shared" ref="AG7:AG32" si="0">COUNTIF(C7:AF7,"2")</f>
        <v>0</v>
      </c>
      <c r="AH7" s="31">
        <f t="shared" ref="AH7:AH32" si="1">COUNTIF(C7:AF7,"1")</f>
        <v>0</v>
      </c>
      <c r="AI7" s="30">
        <f t="shared" ref="AI7:AI32" si="2">2*AG7+AH7</f>
        <v>0</v>
      </c>
      <c r="AJ7" s="32">
        <f t="shared" ref="AJ7:AJ32" si="3">AI7/SUM(C$6:AF$6)</f>
        <v>0</v>
      </c>
      <c r="AK7" s="33" t="str">
        <f t="shared" ref="AK7:AK32" si="4">IF(AJ7=0,"",IF(AJ7&lt;0.66,5,IF(AJ7&lt;0.72,6,IF(AJ7&lt;0.8,7,IF(AJ7&lt;0.92,8,IF(AJ7&lt;0.98,9,10))))))</f>
        <v/>
      </c>
      <c r="AL7" s="34">
        <f t="shared" ref="AL7:AL32" si="5">I7+Q7+R7+U7+V7+W7+X7+Z7+AD7+AF7</f>
        <v>0</v>
      </c>
      <c r="AM7" s="35">
        <f t="shared" ref="AM7:AM32" si="6">AL7/(I$6+Q$6+R$6+U$6+V$6+W$6+X$6+Z$6+AD$6+AF$6)</f>
        <v>0</v>
      </c>
      <c r="AN7" s="34">
        <f>D7+H7+M7+S7+T7+Y7+AA7+AB7+AC7+AE7</f>
        <v>0</v>
      </c>
      <c r="AO7" s="36">
        <f>AN7/(D$6+H$6+M$6+S$6+T$6+Y$6+AA$6+AB$6+AC$6+AE$6)</f>
        <v>0</v>
      </c>
      <c r="AP7" s="37">
        <f t="shared" ref="AP7:AP32" si="7">C7+E7+F7+G7+J7+K7+L7+N7+O7+P7</f>
        <v>0</v>
      </c>
      <c r="AQ7" s="36">
        <f t="shared" ref="AQ7:AQ32" si="8">AP7/(C$6+E$6+F$6+G$6+J$6+K$6+L$6+N$6+O$6+P$6)</f>
        <v>0</v>
      </c>
    </row>
    <row r="8" spans="1:1025" ht="24.75" customHeight="1">
      <c r="A8" s="25">
        <v>2</v>
      </c>
      <c r="B8" s="26"/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  <c r="AG8" s="41">
        <f t="shared" si="0"/>
        <v>0</v>
      </c>
      <c r="AH8" s="42">
        <f t="shared" si="1"/>
        <v>0</v>
      </c>
      <c r="AI8" s="30">
        <f t="shared" si="2"/>
        <v>0</v>
      </c>
      <c r="AJ8" s="43">
        <f t="shared" si="3"/>
        <v>0</v>
      </c>
      <c r="AK8" s="33" t="str">
        <f t="shared" si="4"/>
        <v/>
      </c>
      <c r="AL8" s="34">
        <f t="shared" si="5"/>
        <v>0</v>
      </c>
      <c r="AM8" s="35">
        <f t="shared" si="6"/>
        <v>0</v>
      </c>
      <c r="AN8" s="34">
        <f t="shared" ref="AN8:AN32" si="9">G8+I8+J8+K8+M8+S8+T8+U8+V8+X8+Z8</f>
        <v>0</v>
      </c>
      <c r="AO8" s="36">
        <f t="shared" ref="AO8:AO32" si="10">AN8/(G$6+I$6+J$6+K$6+M$6+S$6+T$6+U$6+V$6+X$6+Z$6)</f>
        <v>0</v>
      </c>
      <c r="AP8" s="37">
        <f t="shared" si="7"/>
        <v>0</v>
      </c>
      <c r="AQ8" s="36">
        <f t="shared" si="8"/>
        <v>0</v>
      </c>
    </row>
    <row r="9" spans="1:1025" ht="24.75" customHeight="1">
      <c r="A9" s="25">
        <v>3</v>
      </c>
      <c r="B9" s="26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0"/>
      <c r="AG9" s="41">
        <f t="shared" si="0"/>
        <v>0</v>
      </c>
      <c r="AH9" s="42">
        <f t="shared" si="1"/>
        <v>0</v>
      </c>
      <c r="AI9" s="30">
        <f t="shared" si="2"/>
        <v>0</v>
      </c>
      <c r="AJ9" s="43">
        <f t="shared" si="3"/>
        <v>0</v>
      </c>
      <c r="AK9" s="33" t="str">
        <f t="shared" si="4"/>
        <v/>
      </c>
      <c r="AL9" s="34">
        <f t="shared" si="5"/>
        <v>0</v>
      </c>
      <c r="AM9" s="35">
        <f t="shared" si="6"/>
        <v>0</v>
      </c>
      <c r="AN9" s="34">
        <f t="shared" si="9"/>
        <v>0</v>
      </c>
      <c r="AO9" s="36">
        <f t="shared" si="10"/>
        <v>0</v>
      </c>
      <c r="AP9" s="37">
        <f t="shared" si="7"/>
        <v>0</v>
      </c>
      <c r="AQ9" s="36">
        <f t="shared" si="8"/>
        <v>0</v>
      </c>
    </row>
    <row r="10" spans="1:1025" ht="24.75" customHeight="1">
      <c r="A10" s="25">
        <v>4</v>
      </c>
      <c r="B10" s="26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  <c r="AG10" s="41">
        <f t="shared" si="0"/>
        <v>0</v>
      </c>
      <c r="AH10" s="42">
        <f t="shared" si="1"/>
        <v>0</v>
      </c>
      <c r="AI10" s="30">
        <f t="shared" si="2"/>
        <v>0</v>
      </c>
      <c r="AJ10" s="43">
        <f t="shared" si="3"/>
        <v>0</v>
      </c>
      <c r="AK10" s="33" t="str">
        <f t="shared" si="4"/>
        <v/>
      </c>
      <c r="AL10" s="34">
        <f t="shared" si="5"/>
        <v>0</v>
      </c>
      <c r="AM10" s="35">
        <f t="shared" si="6"/>
        <v>0</v>
      </c>
      <c r="AN10" s="34">
        <f t="shared" si="9"/>
        <v>0</v>
      </c>
      <c r="AO10" s="36">
        <f t="shared" si="10"/>
        <v>0</v>
      </c>
      <c r="AP10" s="37">
        <f t="shared" si="7"/>
        <v>0</v>
      </c>
      <c r="AQ10" s="36">
        <f t="shared" si="8"/>
        <v>0</v>
      </c>
    </row>
    <row r="11" spans="1:1025" ht="24.75" customHeight="1">
      <c r="A11" s="25">
        <v>5</v>
      </c>
      <c r="B11" s="26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1">
        <f t="shared" si="0"/>
        <v>0</v>
      </c>
      <c r="AH11" s="42">
        <f t="shared" si="1"/>
        <v>0</v>
      </c>
      <c r="AI11" s="30">
        <f t="shared" si="2"/>
        <v>0</v>
      </c>
      <c r="AJ11" s="43">
        <f t="shared" si="3"/>
        <v>0</v>
      </c>
      <c r="AK11" s="33" t="str">
        <f t="shared" si="4"/>
        <v/>
      </c>
      <c r="AL11" s="34">
        <f t="shared" si="5"/>
        <v>0</v>
      </c>
      <c r="AM11" s="35">
        <f t="shared" si="6"/>
        <v>0</v>
      </c>
      <c r="AN11" s="34">
        <f t="shared" si="9"/>
        <v>0</v>
      </c>
      <c r="AO11" s="36">
        <f t="shared" si="10"/>
        <v>0</v>
      </c>
      <c r="AP11" s="37">
        <f t="shared" si="7"/>
        <v>0</v>
      </c>
      <c r="AQ11" s="36">
        <f t="shared" si="8"/>
        <v>0</v>
      </c>
    </row>
    <row r="12" spans="1:1025" ht="24.75" customHeight="1">
      <c r="A12" s="25">
        <v>6</v>
      </c>
      <c r="B12" s="26"/>
      <c r="C12" s="38"/>
      <c r="D12" s="39"/>
      <c r="E12" s="39"/>
      <c r="F12" s="39"/>
      <c r="G12" s="39"/>
      <c r="H12" s="39"/>
      <c r="I12" s="39"/>
      <c r="J12" s="39"/>
      <c r="K12" s="39"/>
      <c r="L12" s="44"/>
      <c r="M12" s="44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1">
        <f t="shared" si="0"/>
        <v>0</v>
      </c>
      <c r="AH12" s="42">
        <f t="shared" si="1"/>
        <v>0</v>
      </c>
      <c r="AI12" s="30">
        <f t="shared" si="2"/>
        <v>0</v>
      </c>
      <c r="AJ12" s="43">
        <f t="shared" si="3"/>
        <v>0</v>
      </c>
      <c r="AK12" s="33" t="str">
        <f t="shared" si="4"/>
        <v/>
      </c>
      <c r="AL12" s="34">
        <f t="shared" si="5"/>
        <v>0</v>
      </c>
      <c r="AM12" s="35">
        <f t="shared" si="6"/>
        <v>0</v>
      </c>
      <c r="AN12" s="34">
        <f t="shared" si="9"/>
        <v>0</v>
      </c>
      <c r="AO12" s="36">
        <f t="shared" si="10"/>
        <v>0</v>
      </c>
      <c r="AP12" s="37">
        <f t="shared" si="7"/>
        <v>0</v>
      </c>
      <c r="AQ12" s="36">
        <f t="shared" si="8"/>
        <v>0</v>
      </c>
    </row>
    <row r="13" spans="1:1025" ht="24.75" customHeight="1">
      <c r="A13" s="25">
        <v>7</v>
      </c>
      <c r="B13" s="26"/>
      <c r="C13" s="38"/>
      <c r="D13" s="39"/>
      <c r="E13" s="39"/>
      <c r="F13" s="39"/>
      <c r="G13" s="39"/>
      <c r="H13" s="39"/>
      <c r="I13" s="39"/>
      <c r="J13" s="39"/>
      <c r="K13" s="44"/>
      <c r="L13" s="44"/>
      <c r="M13" s="44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1">
        <f t="shared" si="0"/>
        <v>0</v>
      </c>
      <c r="AH13" s="42">
        <f t="shared" si="1"/>
        <v>0</v>
      </c>
      <c r="AI13" s="30">
        <f t="shared" si="2"/>
        <v>0</v>
      </c>
      <c r="AJ13" s="43">
        <f t="shared" si="3"/>
        <v>0</v>
      </c>
      <c r="AK13" s="33" t="str">
        <f t="shared" si="4"/>
        <v/>
      </c>
      <c r="AL13" s="34">
        <f t="shared" si="5"/>
        <v>0</v>
      </c>
      <c r="AM13" s="35">
        <f t="shared" si="6"/>
        <v>0</v>
      </c>
      <c r="AN13" s="34">
        <f t="shared" si="9"/>
        <v>0</v>
      </c>
      <c r="AO13" s="36">
        <f t="shared" si="10"/>
        <v>0</v>
      </c>
      <c r="AP13" s="37">
        <f t="shared" si="7"/>
        <v>0</v>
      </c>
      <c r="AQ13" s="36">
        <f t="shared" si="8"/>
        <v>0</v>
      </c>
    </row>
    <row r="14" spans="1:1025" ht="24.75" customHeight="1">
      <c r="A14" s="25">
        <v>8</v>
      </c>
      <c r="B14" s="26"/>
      <c r="C14" s="38"/>
      <c r="D14" s="39"/>
      <c r="E14" s="39"/>
      <c r="F14" s="39"/>
      <c r="G14" s="39"/>
      <c r="H14" s="39"/>
      <c r="I14" s="39"/>
      <c r="J14" s="39"/>
      <c r="K14" s="44"/>
      <c r="L14" s="44"/>
      <c r="M14" s="44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41">
        <f t="shared" si="0"/>
        <v>0</v>
      </c>
      <c r="AH14" s="42">
        <f t="shared" si="1"/>
        <v>0</v>
      </c>
      <c r="AI14" s="30">
        <f t="shared" si="2"/>
        <v>0</v>
      </c>
      <c r="AJ14" s="43">
        <f t="shared" si="3"/>
        <v>0</v>
      </c>
      <c r="AK14" s="33" t="str">
        <f t="shared" si="4"/>
        <v/>
      </c>
      <c r="AL14" s="34">
        <f t="shared" si="5"/>
        <v>0</v>
      </c>
      <c r="AM14" s="35">
        <f t="shared" si="6"/>
        <v>0</v>
      </c>
      <c r="AN14" s="34">
        <f t="shared" si="9"/>
        <v>0</v>
      </c>
      <c r="AO14" s="36">
        <f t="shared" si="10"/>
        <v>0</v>
      </c>
      <c r="AP14" s="37">
        <f t="shared" si="7"/>
        <v>0</v>
      </c>
      <c r="AQ14" s="36">
        <f t="shared" si="8"/>
        <v>0</v>
      </c>
    </row>
    <row r="15" spans="1:1025" ht="24.75" customHeight="1">
      <c r="A15" s="25">
        <v>9</v>
      </c>
      <c r="B15" s="26"/>
      <c r="C15" s="38"/>
      <c r="D15" s="39"/>
      <c r="E15" s="39"/>
      <c r="F15" s="39"/>
      <c r="G15" s="39"/>
      <c r="H15" s="39"/>
      <c r="I15" s="39"/>
      <c r="J15" s="39"/>
      <c r="K15" s="44"/>
      <c r="L15" s="44"/>
      <c r="M15" s="44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1">
        <f t="shared" si="0"/>
        <v>0</v>
      </c>
      <c r="AH15" s="42">
        <f t="shared" si="1"/>
        <v>0</v>
      </c>
      <c r="AI15" s="30">
        <f t="shared" si="2"/>
        <v>0</v>
      </c>
      <c r="AJ15" s="43">
        <f t="shared" si="3"/>
        <v>0</v>
      </c>
      <c r="AK15" s="33" t="str">
        <f t="shared" si="4"/>
        <v/>
      </c>
      <c r="AL15" s="34">
        <f t="shared" si="5"/>
        <v>0</v>
      </c>
      <c r="AM15" s="35">
        <f t="shared" si="6"/>
        <v>0</v>
      </c>
      <c r="AN15" s="34">
        <f t="shared" si="9"/>
        <v>0</v>
      </c>
      <c r="AO15" s="36">
        <f t="shared" si="10"/>
        <v>0</v>
      </c>
      <c r="AP15" s="37">
        <f t="shared" si="7"/>
        <v>0</v>
      </c>
      <c r="AQ15" s="36">
        <f t="shared" si="8"/>
        <v>0</v>
      </c>
    </row>
    <row r="16" spans="1:1025" ht="24.75" customHeight="1">
      <c r="A16" s="25">
        <v>10</v>
      </c>
      <c r="B16" s="26"/>
      <c r="C16" s="38"/>
      <c r="D16" s="39"/>
      <c r="E16" s="39"/>
      <c r="F16" s="39"/>
      <c r="G16" s="39"/>
      <c r="H16" s="39"/>
      <c r="I16" s="39"/>
      <c r="J16" s="39"/>
      <c r="K16" s="44"/>
      <c r="L16" s="44"/>
      <c r="M16" s="44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  <c r="AG16" s="41">
        <f t="shared" si="0"/>
        <v>0</v>
      </c>
      <c r="AH16" s="42">
        <f t="shared" si="1"/>
        <v>0</v>
      </c>
      <c r="AI16" s="30">
        <f t="shared" si="2"/>
        <v>0</v>
      </c>
      <c r="AJ16" s="43">
        <f t="shared" si="3"/>
        <v>0</v>
      </c>
      <c r="AK16" s="33" t="str">
        <f t="shared" si="4"/>
        <v/>
      </c>
      <c r="AL16" s="34">
        <f t="shared" si="5"/>
        <v>0</v>
      </c>
      <c r="AM16" s="35">
        <f t="shared" si="6"/>
        <v>0</v>
      </c>
      <c r="AN16" s="34">
        <f t="shared" si="9"/>
        <v>0</v>
      </c>
      <c r="AO16" s="36">
        <f t="shared" si="10"/>
        <v>0</v>
      </c>
      <c r="AP16" s="37">
        <f t="shared" si="7"/>
        <v>0</v>
      </c>
      <c r="AQ16" s="36">
        <f t="shared" si="8"/>
        <v>0</v>
      </c>
    </row>
    <row r="17" spans="1:43" ht="24.75" customHeight="1">
      <c r="A17" s="25">
        <v>11</v>
      </c>
      <c r="B17" s="26"/>
      <c r="C17" s="38"/>
      <c r="D17" s="39"/>
      <c r="E17" s="39"/>
      <c r="F17" s="39"/>
      <c r="G17" s="39"/>
      <c r="H17" s="39"/>
      <c r="I17" s="39"/>
      <c r="J17" s="39"/>
      <c r="K17" s="44"/>
      <c r="L17" s="44"/>
      <c r="M17" s="44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  <c r="AG17" s="41">
        <f t="shared" si="0"/>
        <v>0</v>
      </c>
      <c r="AH17" s="42">
        <f t="shared" si="1"/>
        <v>0</v>
      </c>
      <c r="AI17" s="30">
        <f t="shared" si="2"/>
        <v>0</v>
      </c>
      <c r="AJ17" s="43">
        <f t="shared" si="3"/>
        <v>0</v>
      </c>
      <c r="AK17" s="33" t="str">
        <f t="shared" si="4"/>
        <v/>
      </c>
      <c r="AL17" s="34">
        <f t="shared" si="5"/>
        <v>0</v>
      </c>
      <c r="AM17" s="35">
        <f t="shared" si="6"/>
        <v>0</v>
      </c>
      <c r="AN17" s="34">
        <f t="shared" si="9"/>
        <v>0</v>
      </c>
      <c r="AO17" s="36">
        <f t="shared" si="10"/>
        <v>0</v>
      </c>
      <c r="AP17" s="37">
        <f t="shared" si="7"/>
        <v>0</v>
      </c>
      <c r="AQ17" s="36">
        <f t="shared" si="8"/>
        <v>0</v>
      </c>
    </row>
    <row r="18" spans="1:43" ht="24.75" customHeight="1">
      <c r="A18" s="25">
        <v>12</v>
      </c>
      <c r="B18" s="26"/>
      <c r="C18" s="38"/>
      <c r="D18" s="39"/>
      <c r="E18" s="39"/>
      <c r="F18" s="39"/>
      <c r="G18" s="39"/>
      <c r="H18" s="39"/>
      <c r="I18" s="39"/>
      <c r="J18" s="39"/>
      <c r="K18" s="44"/>
      <c r="L18" s="44"/>
      <c r="M18" s="44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41">
        <f t="shared" si="0"/>
        <v>0</v>
      </c>
      <c r="AH18" s="42">
        <f t="shared" si="1"/>
        <v>0</v>
      </c>
      <c r="AI18" s="30">
        <f t="shared" si="2"/>
        <v>0</v>
      </c>
      <c r="AJ18" s="43">
        <f t="shared" si="3"/>
        <v>0</v>
      </c>
      <c r="AK18" s="33" t="str">
        <f t="shared" si="4"/>
        <v/>
      </c>
      <c r="AL18" s="34">
        <f t="shared" si="5"/>
        <v>0</v>
      </c>
      <c r="AM18" s="35">
        <f t="shared" si="6"/>
        <v>0</v>
      </c>
      <c r="AN18" s="34">
        <f t="shared" si="9"/>
        <v>0</v>
      </c>
      <c r="AO18" s="36">
        <f t="shared" si="10"/>
        <v>0</v>
      </c>
      <c r="AP18" s="37">
        <f t="shared" si="7"/>
        <v>0</v>
      </c>
      <c r="AQ18" s="36">
        <f t="shared" si="8"/>
        <v>0</v>
      </c>
    </row>
    <row r="19" spans="1:43" ht="24.75" customHeight="1">
      <c r="A19" s="25">
        <v>13</v>
      </c>
      <c r="B19" s="26"/>
      <c r="C19" s="38"/>
      <c r="D19" s="39"/>
      <c r="E19" s="39"/>
      <c r="F19" s="39"/>
      <c r="G19" s="39"/>
      <c r="H19" s="39"/>
      <c r="I19" s="39"/>
      <c r="J19" s="39"/>
      <c r="K19" s="44"/>
      <c r="L19" s="44"/>
      <c r="M19" s="44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0"/>
      <c r="AG19" s="41">
        <f t="shared" si="0"/>
        <v>0</v>
      </c>
      <c r="AH19" s="42">
        <f t="shared" si="1"/>
        <v>0</v>
      </c>
      <c r="AI19" s="30">
        <f t="shared" si="2"/>
        <v>0</v>
      </c>
      <c r="AJ19" s="43">
        <f t="shared" si="3"/>
        <v>0</v>
      </c>
      <c r="AK19" s="33" t="str">
        <f t="shared" si="4"/>
        <v/>
      </c>
      <c r="AL19" s="34">
        <f t="shared" si="5"/>
        <v>0</v>
      </c>
      <c r="AM19" s="35">
        <f t="shared" si="6"/>
        <v>0</v>
      </c>
      <c r="AN19" s="34">
        <f t="shared" si="9"/>
        <v>0</v>
      </c>
      <c r="AO19" s="36">
        <f t="shared" si="10"/>
        <v>0</v>
      </c>
      <c r="AP19" s="37">
        <f t="shared" si="7"/>
        <v>0</v>
      </c>
      <c r="AQ19" s="36">
        <f t="shared" si="8"/>
        <v>0</v>
      </c>
    </row>
    <row r="20" spans="1:43" ht="24.75" customHeight="1">
      <c r="A20" s="25">
        <v>14</v>
      </c>
      <c r="B20" s="26"/>
      <c r="C20" s="38"/>
      <c r="D20" s="39"/>
      <c r="E20" s="39"/>
      <c r="F20" s="39"/>
      <c r="G20" s="39"/>
      <c r="H20" s="39"/>
      <c r="I20" s="39"/>
      <c r="J20" s="39"/>
      <c r="K20" s="44"/>
      <c r="L20" s="44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41">
        <f t="shared" si="0"/>
        <v>0</v>
      </c>
      <c r="AH20" s="42">
        <f t="shared" si="1"/>
        <v>0</v>
      </c>
      <c r="AI20" s="30">
        <f t="shared" si="2"/>
        <v>0</v>
      </c>
      <c r="AJ20" s="43">
        <f t="shared" si="3"/>
        <v>0</v>
      </c>
      <c r="AK20" s="33" t="str">
        <f t="shared" si="4"/>
        <v/>
      </c>
      <c r="AL20" s="34">
        <f t="shared" si="5"/>
        <v>0</v>
      </c>
      <c r="AM20" s="35">
        <f t="shared" si="6"/>
        <v>0</v>
      </c>
      <c r="AN20" s="34">
        <f t="shared" si="9"/>
        <v>0</v>
      </c>
      <c r="AO20" s="36">
        <f t="shared" si="10"/>
        <v>0</v>
      </c>
      <c r="AP20" s="37">
        <f t="shared" si="7"/>
        <v>0</v>
      </c>
      <c r="AQ20" s="36">
        <f t="shared" si="8"/>
        <v>0</v>
      </c>
    </row>
    <row r="21" spans="1:43" ht="24.75" customHeight="1">
      <c r="A21" s="25">
        <v>15</v>
      </c>
      <c r="B21" s="26"/>
      <c r="C21" s="38"/>
      <c r="D21" s="39"/>
      <c r="E21" s="39"/>
      <c r="F21" s="39"/>
      <c r="G21" s="39"/>
      <c r="H21" s="39"/>
      <c r="I21" s="39"/>
      <c r="J21" s="39"/>
      <c r="K21" s="44"/>
      <c r="L21" s="44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40"/>
      <c r="AG21" s="41">
        <f t="shared" si="0"/>
        <v>0</v>
      </c>
      <c r="AH21" s="42">
        <f t="shared" si="1"/>
        <v>0</v>
      </c>
      <c r="AI21" s="45">
        <f t="shared" si="2"/>
        <v>0</v>
      </c>
      <c r="AJ21" s="46">
        <f t="shared" si="3"/>
        <v>0</v>
      </c>
      <c r="AK21" s="33" t="str">
        <f t="shared" si="4"/>
        <v/>
      </c>
      <c r="AL21" s="34">
        <f t="shared" si="5"/>
        <v>0</v>
      </c>
      <c r="AM21" s="35">
        <f t="shared" si="6"/>
        <v>0</v>
      </c>
      <c r="AN21" s="34">
        <f t="shared" si="9"/>
        <v>0</v>
      </c>
      <c r="AO21" s="36">
        <f t="shared" si="10"/>
        <v>0</v>
      </c>
      <c r="AP21" s="37">
        <f t="shared" si="7"/>
        <v>0</v>
      </c>
      <c r="AQ21" s="36">
        <f t="shared" si="8"/>
        <v>0</v>
      </c>
    </row>
    <row r="22" spans="1:43" ht="24.75" customHeight="1">
      <c r="A22" s="25">
        <v>16</v>
      </c>
      <c r="B22" s="26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41">
        <f t="shared" si="0"/>
        <v>0</v>
      </c>
      <c r="AH22" s="42">
        <f t="shared" si="1"/>
        <v>0</v>
      </c>
      <c r="AI22" s="30">
        <f t="shared" si="2"/>
        <v>0</v>
      </c>
      <c r="AJ22" s="43">
        <f t="shared" si="3"/>
        <v>0</v>
      </c>
      <c r="AK22" s="33" t="str">
        <f t="shared" si="4"/>
        <v/>
      </c>
      <c r="AL22" s="34">
        <f t="shared" si="5"/>
        <v>0</v>
      </c>
      <c r="AM22" s="35">
        <f t="shared" si="6"/>
        <v>0</v>
      </c>
      <c r="AN22" s="34">
        <f t="shared" si="9"/>
        <v>0</v>
      </c>
      <c r="AO22" s="36">
        <f t="shared" si="10"/>
        <v>0</v>
      </c>
      <c r="AP22" s="37">
        <f t="shared" si="7"/>
        <v>0</v>
      </c>
      <c r="AQ22" s="36">
        <f t="shared" si="8"/>
        <v>0</v>
      </c>
    </row>
    <row r="23" spans="1:43" ht="24.75" customHeight="1">
      <c r="A23" s="25">
        <v>17</v>
      </c>
      <c r="B23" s="26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40"/>
      <c r="AG23" s="41">
        <f t="shared" si="0"/>
        <v>0</v>
      </c>
      <c r="AH23" s="42">
        <f t="shared" si="1"/>
        <v>0</v>
      </c>
      <c r="AI23" s="30">
        <f t="shared" si="2"/>
        <v>0</v>
      </c>
      <c r="AJ23" s="43">
        <f t="shared" si="3"/>
        <v>0</v>
      </c>
      <c r="AK23" s="33" t="str">
        <f t="shared" si="4"/>
        <v/>
      </c>
      <c r="AL23" s="34">
        <f t="shared" si="5"/>
        <v>0</v>
      </c>
      <c r="AM23" s="35">
        <f t="shared" si="6"/>
        <v>0</v>
      </c>
      <c r="AN23" s="34">
        <f t="shared" si="9"/>
        <v>0</v>
      </c>
      <c r="AO23" s="36">
        <f t="shared" si="10"/>
        <v>0</v>
      </c>
      <c r="AP23" s="37">
        <f t="shared" si="7"/>
        <v>0</v>
      </c>
      <c r="AQ23" s="36">
        <f t="shared" si="8"/>
        <v>0</v>
      </c>
    </row>
    <row r="24" spans="1:43" ht="24.75" customHeight="1">
      <c r="A24" s="25">
        <v>18</v>
      </c>
      <c r="B24" s="26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  <c r="AG24" s="41">
        <f t="shared" si="0"/>
        <v>0</v>
      </c>
      <c r="AH24" s="42">
        <f t="shared" si="1"/>
        <v>0</v>
      </c>
      <c r="AI24" s="30">
        <f t="shared" si="2"/>
        <v>0</v>
      </c>
      <c r="AJ24" s="43">
        <f t="shared" si="3"/>
        <v>0</v>
      </c>
      <c r="AK24" s="33" t="str">
        <f t="shared" si="4"/>
        <v/>
      </c>
      <c r="AL24" s="34">
        <f t="shared" si="5"/>
        <v>0</v>
      </c>
      <c r="AM24" s="35">
        <f t="shared" si="6"/>
        <v>0</v>
      </c>
      <c r="AN24" s="34">
        <f t="shared" si="9"/>
        <v>0</v>
      </c>
      <c r="AO24" s="36">
        <f t="shared" si="10"/>
        <v>0</v>
      </c>
      <c r="AP24" s="37">
        <f t="shared" si="7"/>
        <v>0</v>
      </c>
      <c r="AQ24" s="36">
        <f t="shared" si="8"/>
        <v>0</v>
      </c>
    </row>
    <row r="25" spans="1:43" ht="24.75" customHeight="1">
      <c r="A25" s="25">
        <v>19</v>
      </c>
      <c r="B25" s="26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G25" s="41">
        <f t="shared" si="0"/>
        <v>0</v>
      </c>
      <c r="AH25" s="42">
        <f t="shared" si="1"/>
        <v>0</v>
      </c>
      <c r="AI25" s="30">
        <f t="shared" si="2"/>
        <v>0</v>
      </c>
      <c r="AJ25" s="43">
        <f t="shared" si="3"/>
        <v>0</v>
      </c>
      <c r="AK25" s="33" t="str">
        <f t="shared" si="4"/>
        <v/>
      </c>
      <c r="AL25" s="34">
        <f t="shared" si="5"/>
        <v>0</v>
      </c>
      <c r="AM25" s="35">
        <f t="shared" si="6"/>
        <v>0</v>
      </c>
      <c r="AN25" s="34">
        <f t="shared" si="9"/>
        <v>0</v>
      </c>
      <c r="AO25" s="36">
        <f t="shared" si="10"/>
        <v>0</v>
      </c>
      <c r="AP25" s="37">
        <f t="shared" si="7"/>
        <v>0</v>
      </c>
      <c r="AQ25" s="36">
        <f t="shared" si="8"/>
        <v>0</v>
      </c>
    </row>
    <row r="26" spans="1:43" ht="24.75" customHeight="1">
      <c r="A26" s="25">
        <v>20</v>
      </c>
      <c r="B26" s="26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41">
        <f t="shared" si="0"/>
        <v>0</v>
      </c>
      <c r="AH26" s="42">
        <f t="shared" si="1"/>
        <v>0</v>
      </c>
      <c r="AI26" s="30">
        <f t="shared" si="2"/>
        <v>0</v>
      </c>
      <c r="AJ26" s="43">
        <f t="shared" si="3"/>
        <v>0</v>
      </c>
      <c r="AK26" s="33" t="str">
        <f t="shared" si="4"/>
        <v/>
      </c>
      <c r="AL26" s="34">
        <f t="shared" si="5"/>
        <v>0</v>
      </c>
      <c r="AM26" s="35">
        <f t="shared" si="6"/>
        <v>0</v>
      </c>
      <c r="AN26" s="34">
        <f t="shared" si="9"/>
        <v>0</v>
      </c>
      <c r="AO26" s="36">
        <f t="shared" si="10"/>
        <v>0</v>
      </c>
      <c r="AP26" s="37">
        <f t="shared" si="7"/>
        <v>0</v>
      </c>
      <c r="AQ26" s="36">
        <f t="shared" si="8"/>
        <v>0</v>
      </c>
    </row>
    <row r="27" spans="1:43" ht="24.75" customHeight="1">
      <c r="A27" s="25">
        <v>21</v>
      </c>
      <c r="B27" s="26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  <c r="AG27" s="41">
        <f t="shared" si="0"/>
        <v>0</v>
      </c>
      <c r="AH27" s="42">
        <f t="shared" si="1"/>
        <v>0</v>
      </c>
      <c r="AI27" s="30">
        <f t="shared" si="2"/>
        <v>0</v>
      </c>
      <c r="AJ27" s="43">
        <f t="shared" si="3"/>
        <v>0</v>
      </c>
      <c r="AK27" s="33" t="str">
        <f t="shared" si="4"/>
        <v/>
      </c>
      <c r="AL27" s="34">
        <f t="shared" si="5"/>
        <v>0</v>
      </c>
      <c r="AM27" s="35">
        <f t="shared" si="6"/>
        <v>0</v>
      </c>
      <c r="AN27" s="34">
        <f t="shared" si="9"/>
        <v>0</v>
      </c>
      <c r="AO27" s="36">
        <f t="shared" si="10"/>
        <v>0</v>
      </c>
      <c r="AP27" s="37">
        <f t="shared" si="7"/>
        <v>0</v>
      </c>
      <c r="AQ27" s="36">
        <f t="shared" si="8"/>
        <v>0</v>
      </c>
    </row>
    <row r="28" spans="1:43" ht="24.75" customHeight="1">
      <c r="A28" s="25">
        <v>22</v>
      </c>
      <c r="B28" s="26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41">
        <f t="shared" si="0"/>
        <v>0</v>
      </c>
      <c r="AH28" s="42">
        <f t="shared" si="1"/>
        <v>0</v>
      </c>
      <c r="AI28" s="30">
        <f t="shared" si="2"/>
        <v>0</v>
      </c>
      <c r="AJ28" s="43">
        <f t="shared" si="3"/>
        <v>0</v>
      </c>
      <c r="AK28" s="33" t="str">
        <f t="shared" si="4"/>
        <v/>
      </c>
      <c r="AL28" s="34">
        <f t="shared" si="5"/>
        <v>0</v>
      </c>
      <c r="AM28" s="35">
        <f t="shared" si="6"/>
        <v>0</v>
      </c>
      <c r="AN28" s="34">
        <f t="shared" si="9"/>
        <v>0</v>
      </c>
      <c r="AO28" s="36">
        <f t="shared" si="10"/>
        <v>0</v>
      </c>
      <c r="AP28" s="37">
        <f t="shared" si="7"/>
        <v>0</v>
      </c>
      <c r="AQ28" s="36">
        <f t="shared" si="8"/>
        <v>0</v>
      </c>
    </row>
    <row r="29" spans="1:43" ht="24.75" customHeight="1">
      <c r="A29" s="25">
        <v>23</v>
      </c>
      <c r="B29" s="26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41">
        <f t="shared" si="0"/>
        <v>0</v>
      </c>
      <c r="AH29" s="42">
        <f t="shared" si="1"/>
        <v>0</v>
      </c>
      <c r="AI29" s="30">
        <f t="shared" si="2"/>
        <v>0</v>
      </c>
      <c r="AJ29" s="43">
        <f t="shared" si="3"/>
        <v>0</v>
      </c>
      <c r="AK29" s="33" t="str">
        <f t="shared" si="4"/>
        <v/>
      </c>
      <c r="AL29" s="34">
        <f t="shared" si="5"/>
        <v>0</v>
      </c>
      <c r="AM29" s="35">
        <f t="shared" si="6"/>
        <v>0</v>
      </c>
      <c r="AN29" s="34">
        <f t="shared" si="9"/>
        <v>0</v>
      </c>
      <c r="AO29" s="36">
        <f t="shared" si="10"/>
        <v>0</v>
      </c>
      <c r="AP29" s="37">
        <f t="shared" si="7"/>
        <v>0</v>
      </c>
      <c r="AQ29" s="36">
        <f t="shared" si="8"/>
        <v>0</v>
      </c>
    </row>
    <row r="30" spans="1:43" ht="24.75" customHeight="1">
      <c r="A30" s="25">
        <v>24</v>
      </c>
      <c r="B30" s="26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41">
        <f t="shared" si="0"/>
        <v>0</v>
      </c>
      <c r="AH30" s="42">
        <f t="shared" si="1"/>
        <v>0</v>
      </c>
      <c r="AI30" s="30">
        <f t="shared" si="2"/>
        <v>0</v>
      </c>
      <c r="AJ30" s="43">
        <f t="shared" si="3"/>
        <v>0</v>
      </c>
      <c r="AK30" s="33" t="str">
        <f t="shared" si="4"/>
        <v/>
      </c>
      <c r="AL30" s="34">
        <f t="shared" si="5"/>
        <v>0</v>
      </c>
      <c r="AM30" s="35">
        <f t="shared" si="6"/>
        <v>0</v>
      </c>
      <c r="AN30" s="34">
        <f t="shared" si="9"/>
        <v>0</v>
      </c>
      <c r="AO30" s="36">
        <f t="shared" si="10"/>
        <v>0</v>
      </c>
      <c r="AP30" s="37">
        <f t="shared" si="7"/>
        <v>0</v>
      </c>
      <c r="AQ30" s="36">
        <f t="shared" si="8"/>
        <v>0</v>
      </c>
    </row>
    <row r="31" spans="1:43" ht="24.75" customHeight="1">
      <c r="A31" s="25">
        <v>25</v>
      </c>
      <c r="B31" s="26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0"/>
      <c r="AG31" s="41">
        <f t="shared" si="0"/>
        <v>0</v>
      </c>
      <c r="AH31" s="42">
        <f t="shared" si="1"/>
        <v>0</v>
      </c>
      <c r="AI31" s="30">
        <f t="shared" si="2"/>
        <v>0</v>
      </c>
      <c r="AJ31" s="43">
        <f t="shared" si="3"/>
        <v>0</v>
      </c>
      <c r="AK31" s="33" t="str">
        <f t="shared" si="4"/>
        <v/>
      </c>
      <c r="AL31" s="34">
        <f t="shared" si="5"/>
        <v>0</v>
      </c>
      <c r="AM31" s="35">
        <f t="shared" si="6"/>
        <v>0</v>
      </c>
      <c r="AN31" s="34">
        <f t="shared" si="9"/>
        <v>0</v>
      </c>
      <c r="AO31" s="36">
        <f t="shared" si="10"/>
        <v>0</v>
      </c>
      <c r="AP31" s="37">
        <f t="shared" si="7"/>
        <v>0</v>
      </c>
      <c r="AQ31" s="36">
        <f t="shared" si="8"/>
        <v>0</v>
      </c>
    </row>
    <row r="32" spans="1:43" ht="24.75" customHeight="1">
      <c r="A32" s="47">
        <v>26</v>
      </c>
      <c r="B32" s="48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1"/>
      <c r="AG32" s="52">
        <f t="shared" si="0"/>
        <v>0</v>
      </c>
      <c r="AH32" s="53">
        <f t="shared" si="1"/>
        <v>0</v>
      </c>
      <c r="AI32" s="54">
        <f t="shared" si="2"/>
        <v>0</v>
      </c>
      <c r="AJ32" s="55">
        <f t="shared" si="3"/>
        <v>0</v>
      </c>
      <c r="AK32" s="33" t="str">
        <f t="shared" si="4"/>
        <v/>
      </c>
      <c r="AL32" s="34">
        <f t="shared" si="5"/>
        <v>0</v>
      </c>
      <c r="AM32" s="35">
        <f t="shared" si="6"/>
        <v>0</v>
      </c>
      <c r="AN32" s="34">
        <f t="shared" si="9"/>
        <v>0</v>
      </c>
      <c r="AO32" s="36">
        <f t="shared" si="10"/>
        <v>0</v>
      </c>
      <c r="AP32" s="37">
        <f t="shared" si="7"/>
        <v>0</v>
      </c>
      <c r="AQ32" s="36">
        <f t="shared" si="8"/>
        <v>0</v>
      </c>
    </row>
    <row r="33" spans="1:43" ht="24.75" customHeight="1">
      <c r="A33" s="56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9"/>
      <c r="AH33" s="59"/>
      <c r="AI33" s="59"/>
      <c r="AJ33" s="60" t="e">
        <f>SUM(AJ7:AJ32)/B35</f>
        <v>#DIV/0!</v>
      </c>
      <c r="AK33" s="61" t="e">
        <f>SUM(AK7:AK32)/B35</f>
        <v>#DIV/0!</v>
      </c>
      <c r="AL33" s="62"/>
      <c r="AM33" s="62"/>
      <c r="AN33"/>
      <c r="AO33"/>
      <c r="AP33"/>
      <c r="AQ33"/>
    </row>
    <row r="34" spans="1:43" ht="24.75" customHeight="1">
      <c r="A34" s="56"/>
      <c r="B34" s="57" t="s">
        <v>15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9"/>
      <c r="AH34" s="13"/>
      <c r="AI34" s="63"/>
      <c r="AJ34" s="64"/>
      <c r="AK34" s="65" t="s">
        <v>16</v>
      </c>
      <c r="AL34" s="66" t="s">
        <v>17</v>
      </c>
      <c r="AM34" s="89" t="s">
        <v>18</v>
      </c>
      <c r="AN34" s="89"/>
      <c r="AO34" s="66" t="s">
        <v>19</v>
      </c>
      <c r="AP34" s="90" t="s">
        <v>20</v>
      </c>
      <c r="AQ34" s="90"/>
    </row>
    <row r="35" spans="1:43" ht="24.75" customHeight="1">
      <c r="A35" s="56"/>
      <c r="B35" s="67">
        <f>COUNTA(B7:B32)</f>
        <v>0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13"/>
      <c r="AI35" s="68"/>
      <c r="AJ35" s="62"/>
      <c r="AK35" s="69"/>
      <c r="AL35" s="70"/>
      <c r="AM35" s="83"/>
      <c r="AN35" s="83"/>
      <c r="AO35" s="70"/>
      <c r="AP35" s="83"/>
      <c r="AQ35" s="83"/>
    </row>
    <row r="36" spans="1:43" ht="24" customHeight="1">
      <c r="A36" s="84" t="s">
        <v>21</v>
      </c>
      <c r="B36" s="84"/>
      <c r="C36" s="71">
        <f t="shared" ref="C36:AF36" si="11">COUNTIF(C7:C32,C6)</f>
        <v>0</v>
      </c>
      <c r="D36" s="72">
        <f t="shared" si="11"/>
        <v>0</v>
      </c>
      <c r="E36" s="72">
        <f t="shared" si="11"/>
        <v>0</v>
      </c>
      <c r="F36" s="72">
        <f t="shared" si="11"/>
        <v>0</v>
      </c>
      <c r="G36" s="72">
        <f t="shared" si="11"/>
        <v>0</v>
      </c>
      <c r="H36" s="72">
        <f t="shared" si="11"/>
        <v>0</v>
      </c>
      <c r="I36" s="72">
        <f t="shared" si="11"/>
        <v>0</v>
      </c>
      <c r="J36" s="72">
        <f t="shared" si="11"/>
        <v>0</v>
      </c>
      <c r="K36" s="72">
        <f t="shared" si="11"/>
        <v>0</v>
      </c>
      <c r="L36" s="72">
        <f t="shared" si="11"/>
        <v>0</v>
      </c>
      <c r="M36" s="72">
        <f t="shared" si="11"/>
        <v>0</v>
      </c>
      <c r="N36" s="72">
        <f t="shared" si="11"/>
        <v>0</v>
      </c>
      <c r="O36" s="72">
        <f t="shared" si="11"/>
        <v>0</v>
      </c>
      <c r="P36" s="72">
        <f t="shared" si="11"/>
        <v>0</v>
      </c>
      <c r="Q36" s="72">
        <f t="shared" si="11"/>
        <v>0</v>
      </c>
      <c r="R36" s="72">
        <f t="shared" si="11"/>
        <v>0</v>
      </c>
      <c r="S36" s="72">
        <f t="shared" si="11"/>
        <v>0</v>
      </c>
      <c r="T36" s="72">
        <f t="shared" si="11"/>
        <v>0</v>
      </c>
      <c r="U36" s="72">
        <f t="shared" si="11"/>
        <v>0</v>
      </c>
      <c r="V36" s="72">
        <f t="shared" si="11"/>
        <v>0</v>
      </c>
      <c r="W36" s="72">
        <f t="shared" si="11"/>
        <v>0</v>
      </c>
      <c r="X36" s="72">
        <f t="shared" si="11"/>
        <v>0</v>
      </c>
      <c r="Y36" s="72">
        <f t="shared" si="11"/>
        <v>0</v>
      </c>
      <c r="Z36" s="72">
        <f t="shared" si="11"/>
        <v>0</v>
      </c>
      <c r="AA36" s="72">
        <f t="shared" si="11"/>
        <v>0</v>
      </c>
      <c r="AB36" s="72">
        <f t="shared" si="11"/>
        <v>0</v>
      </c>
      <c r="AC36" s="72">
        <f t="shared" si="11"/>
        <v>0</v>
      </c>
      <c r="AD36" s="72">
        <f t="shared" si="11"/>
        <v>0</v>
      </c>
      <c r="AE36" s="72">
        <f t="shared" si="11"/>
        <v>0</v>
      </c>
      <c r="AF36" s="73">
        <f t="shared" si="11"/>
        <v>0</v>
      </c>
      <c r="AG36" s="56"/>
      <c r="AH36" s="13"/>
      <c r="AI36" s="74"/>
      <c r="AJ36" s="2"/>
      <c r="AK36" s="66" t="s">
        <v>22</v>
      </c>
      <c r="AL36" s="66">
        <v>5</v>
      </c>
      <c r="AM36" s="66">
        <v>6</v>
      </c>
      <c r="AN36" s="66">
        <v>7</v>
      </c>
      <c r="AO36" s="66">
        <v>8</v>
      </c>
      <c r="AP36" s="75">
        <v>9</v>
      </c>
      <c r="AQ36" s="75">
        <v>10</v>
      </c>
    </row>
    <row r="37" spans="1:43" ht="36.950000000000003" customHeight="1">
      <c r="A37" s="85" t="s">
        <v>23</v>
      </c>
      <c r="B37" s="85"/>
      <c r="C37" s="80" t="e">
        <f t="shared" ref="C37:AF37" si="12">C36/$B$35</f>
        <v>#DIV/0!</v>
      </c>
      <c r="D37" s="81" t="e">
        <f t="shared" si="12"/>
        <v>#DIV/0!</v>
      </c>
      <c r="E37" s="81" t="e">
        <f t="shared" si="12"/>
        <v>#DIV/0!</v>
      </c>
      <c r="F37" s="81" t="e">
        <f t="shared" si="12"/>
        <v>#DIV/0!</v>
      </c>
      <c r="G37" s="81" t="e">
        <f t="shared" si="12"/>
        <v>#DIV/0!</v>
      </c>
      <c r="H37" s="81" t="e">
        <f t="shared" si="12"/>
        <v>#DIV/0!</v>
      </c>
      <c r="I37" s="81" t="e">
        <f t="shared" si="12"/>
        <v>#DIV/0!</v>
      </c>
      <c r="J37" s="81" t="e">
        <f t="shared" si="12"/>
        <v>#DIV/0!</v>
      </c>
      <c r="K37" s="81" t="e">
        <f t="shared" si="12"/>
        <v>#DIV/0!</v>
      </c>
      <c r="L37" s="81" t="e">
        <f t="shared" si="12"/>
        <v>#DIV/0!</v>
      </c>
      <c r="M37" s="81" t="e">
        <f t="shared" si="12"/>
        <v>#DIV/0!</v>
      </c>
      <c r="N37" s="81" t="e">
        <f t="shared" si="12"/>
        <v>#DIV/0!</v>
      </c>
      <c r="O37" s="81" t="e">
        <f t="shared" si="12"/>
        <v>#DIV/0!</v>
      </c>
      <c r="P37" s="81" t="e">
        <f t="shared" si="12"/>
        <v>#DIV/0!</v>
      </c>
      <c r="Q37" s="81" t="e">
        <f t="shared" si="12"/>
        <v>#DIV/0!</v>
      </c>
      <c r="R37" s="81" t="e">
        <f t="shared" si="12"/>
        <v>#DIV/0!</v>
      </c>
      <c r="S37" s="81" t="e">
        <f t="shared" si="12"/>
        <v>#DIV/0!</v>
      </c>
      <c r="T37" s="81" t="e">
        <f t="shared" si="12"/>
        <v>#DIV/0!</v>
      </c>
      <c r="U37" s="81" t="e">
        <f t="shared" si="12"/>
        <v>#DIV/0!</v>
      </c>
      <c r="V37" s="81" t="e">
        <f t="shared" si="12"/>
        <v>#DIV/0!</v>
      </c>
      <c r="W37" s="81" t="e">
        <f t="shared" si="12"/>
        <v>#DIV/0!</v>
      </c>
      <c r="X37" s="81" t="e">
        <f t="shared" si="12"/>
        <v>#DIV/0!</v>
      </c>
      <c r="Y37" s="81" t="e">
        <f t="shared" si="12"/>
        <v>#DIV/0!</v>
      </c>
      <c r="Z37" s="81" t="e">
        <f t="shared" si="12"/>
        <v>#DIV/0!</v>
      </c>
      <c r="AA37" s="81" t="e">
        <f t="shared" si="12"/>
        <v>#DIV/0!</v>
      </c>
      <c r="AB37" s="81" t="e">
        <f t="shared" si="12"/>
        <v>#DIV/0!</v>
      </c>
      <c r="AC37" s="81" t="e">
        <f t="shared" si="12"/>
        <v>#DIV/0!</v>
      </c>
      <c r="AD37" s="81" t="e">
        <f t="shared" si="12"/>
        <v>#DIV/0!</v>
      </c>
      <c r="AE37" s="81" t="e">
        <f t="shared" si="12"/>
        <v>#DIV/0!</v>
      </c>
      <c r="AF37" s="82" t="e">
        <f t="shared" si="12"/>
        <v>#DIV/0!</v>
      </c>
      <c r="AG37" s="76"/>
      <c r="AH37" s="77"/>
      <c r="AI37" s="74"/>
      <c r="AJ37" s="2"/>
      <c r="AK37" s="78"/>
      <c r="AL37" s="79"/>
      <c r="AM37" s="79"/>
      <c r="AN37" s="79"/>
      <c r="AO37" s="79"/>
      <c r="AP37" s="79"/>
      <c r="AQ37" s="79"/>
    </row>
    <row r="38" spans="1:43" ht="35.1" customHeight="1"/>
  </sheetData>
  <mergeCells count="22">
    <mergeCell ref="A3:N3"/>
    <mergeCell ref="O3:AF3"/>
    <mergeCell ref="AG3:AJ3"/>
    <mergeCell ref="AG4:AJ4"/>
    <mergeCell ref="AG5:AG6"/>
    <mergeCell ref="AH5:AH6"/>
    <mergeCell ref="AI5:AI6"/>
    <mergeCell ref="AJ5:AJ6"/>
    <mergeCell ref="AR5:AR6"/>
    <mergeCell ref="AM34:AN34"/>
    <mergeCell ref="AP34:AQ34"/>
    <mergeCell ref="AK5:AK6"/>
    <mergeCell ref="AL5:AL6"/>
    <mergeCell ref="AM5:AM6"/>
    <mergeCell ref="AN5:AN6"/>
    <mergeCell ref="AO5:AO6"/>
    <mergeCell ref="AM35:AN35"/>
    <mergeCell ref="AP35:AQ35"/>
    <mergeCell ref="A36:B36"/>
    <mergeCell ref="A37:B37"/>
    <mergeCell ref="AP5:AP6"/>
    <mergeCell ref="AQ5:AQ6"/>
  </mergeCells>
  <printOptions horizontalCentered="1" verticalCentered="1"/>
  <pageMargins left="0.196527777777778" right="0.196527777777778" top="0.15763888888888899" bottom="0.15763888888888899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vicaria2016</cp:lastModifiedBy>
  <cp:revision>0</cp:revision>
  <dcterms:created xsi:type="dcterms:W3CDTF">2015-05-13T20:46:05Z</dcterms:created>
  <dcterms:modified xsi:type="dcterms:W3CDTF">2016-05-25T07:21:50Z</dcterms:modified>
  <dc:language>it-IT</dc:language>
</cp:coreProperties>
</file>